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kristine.felkere\Desktop\ĀN\2025_4\"/>
    </mc:Choice>
  </mc:AlternateContent>
  <xr:revisionPtr revIDLastSave="0" documentId="8_{8DA922FB-0D6C-4A59-9408-EB3C31DE05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definedNames>
    <definedName name="_xlnm.Print_Area" localSheetId="0">Лист1!$A$1:$P$89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3" i="1" l="1"/>
  <c r="N53" i="1"/>
  <c r="M53" i="1"/>
  <c r="P53" i="1" s="1"/>
  <c r="L53" i="1"/>
  <c r="K53" i="1"/>
  <c r="E34" i="1"/>
  <c r="N66" i="1"/>
  <c r="O66" i="1"/>
  <c r="N67" i="1"/>
  <c r="O67" i="1"/>
  <c r="N68" i="1"/>
  <c r="O68" i="1"/>
  <c r="N69" i="1"/>
  <c r="O69" i="1"/>
  <c r="N70" i="1"/>
  <c r="O70" i="1"/>
  <c r="N71" i="1"/>
  <c r="O71" i="1"/>
  <c r="K66" i="1"/>
  <c r="L66" i="1"/>
  <c r="M66" i="1"/>
  <c r="K67" i="1"/>
  <c r="L67" i="1"/>
  <c r="M67" i="1"/>
  <c r="P67" i="1" s="1"/>
  <c r="K68" i="1"/>
  <c r="L68" i="1"/>
  <c r="M68" i="1"/>
  <c r="P68" i="1" s="1"/>
  <c r="K69" i="1"/>
  <c r="L69" i="1"/>
  <c r="M69" i="1"/>
  <c r="K70" i="1"/>
  <c r="L70" i="1"/>
  <c r="M70" i="1"/>
  <c r="K71" i="1"/>
  <c r="L71" i="1"/>
  <c r="M71" i="1"/>
  <c r="K72" i="1"/>
  <c r="L72" i="1"/>
  <c r="M72" i="1"/>
  <c r="L42" i="1"/>
  <c r="P71" i="1" l="1"/>
  <c r="P70" i="1"/>
  <c r="P66" i="1"/>
  <c r="P69" i="1"/>
  <c r="K42" i="1"/>
  <c r="M42" i="1"/>
  <c r="N42" i="1"/>
  <c r="O42" i="1"/>
  <c r="P42" i="1" l="1"/>
  <c r="N54" i="1" l="1"/>
  <c r="L20" i="1"/>
  <c r="N20" i="1"/>
  <c r="L33" i="1"/>
  <c r="N33" i="1"/>
  <c r="L34" i="1"/>
  <c r="N34" i="1"/>
  <c r="L50" i="1"/>
  <c r="N50" i="1"/>
  <c r="L64" i="1"/>
  <c r="N64" i="1"/>
  <c r="N62" i="1"/>
  <c r="L58" i="1"/>
  <c r="N59" i="1"/>
  <c r="L61" i="1"/>
  <c r="L55" i="1"/>
  <c r="N51" i="1"/>
  <c r="N18" i="1"/>
  <c r="L16" i="1"/>
  <c r="M64" i="1"/>
  <c r="K43" i="1"/>
  <c r="K59" i="1"/>
  <c r="O50" i="1"/>
  <c r="O34" i="1"/>
  <c r="O33" i="1"/>
  <c r="M20" i="1"/>
  <c r="K19" i="1"/>
  <c r="O15" i="1"/>
  <c r="N15" i="1"/>
  <c r="L15" i="1"/>
  <c r="O72" i="1" l="1"/>
  <c r="O54" i="1"/>
  <c r="O63" i="1"/>
  <c r="N61" i="1"/>
  <c r="K58" i="1"/>
  <c r="O55" i="1"/>
  <c r="M51" i="1"/>
  <c r="M57" i="1"/>
  <c r="N57" i="1"/>
  <c r="L51" i="1"/>
  <c r="M19" i="1"/>
  <c r="M60" i="1"/>
  <c r="O56" i="1"/>
  <c r="M59" i="1"/>
  <c r="L57" i="1"/>
  <c r="M63" i="1"/>
  <c r="L63" i="1"/>
  <c r="O58" i="1"/>
  <c r="M54" i="1"/>
  <c r="K48" i="1"/>
  <c r="M62" i="1"/>
  <c r="L60" i="1"/>
  <c r="N56" i="1"/>
  <c r="K55" i="1"/>
  <c r="N52" i="1"/>
  <c r="M50" i="1"/>
  <c r="P50" i="1" s="1"/>
  <c r="K47" i="1"/>
  <c r="K44" i="1"/>
  <c r="K38" i="1"/>
  <c r="K35" i="1"/>
  <c r="M34" i="1"/>
  <c r="P34" i="1" s="1"/>
  <c r="K28" i="1"/>
  <c r="K25" i="1"/>
  <c r="L19" i="1"/>
  <c r="M18" i="1"/>
  <c r="N17" i="1"/>
  <c r="L62" i="1"/>
  <c r="M61" i="1"/>
  <c r="O60" i="1"/>
  <c r="K60" i="1"/>
  <c r="L59" i="1"/>
  <c r="N58" i="1"/>
  <c r="M56" i="1"/>
  <c r="N55" i="1"/>
  <c r="L54" i="1"/>
  <c r="M52" i="1"/>
  <c r="O51" i="1"/>
  <c r="K51" i="1"/>
  <c r="K46" i="1"/>
  <c r="K40" i="1"/>
  <c r="K37" i="1"/>
  <c r="M33" i="1"/>
  <c r="P33" i="1" s="1"/>
  <c r="K30" i="1"/>
  <c r="K27" i="1"/>
  <c r="K22" i="1"/>
  <c r="O19" i="1"/>
  <c r="L18" i="1"/>
  <c r="M17" i="1"/>
  <c r="O62" i="1"/>
  <c r="K62" i="1"/>
  <c r="N60" i="1"/>
  <c r="O59" i="1"/>
  <c r="M58" i="1"/>
  <c r="L56" i="1"/>
  <c r="M55" i="1"/>
  <c r="K54" i="1"/>
  <c r="L52" i="1"/>
  <c r="K50" i="1"/>
  <c r="K39" i="1"/>
  <c r="K34" i="1"/>
  <c r="K24" i="1"/>
  <c r="K21" i="1"/>
  <c r="N19" i="1"/>
  <c r="L17" i="1"/>
  <c r="K65" i="1"/>
  <c r="K56" i="1"/>
  <c r="K45" i="1"/>
  <c r="K36" i="1"/>
  <c r="K33" i="1"/>
  <c r="K31" i="1"/>
  <c r="K26" i="1"/>
  <c r="K23" i="1"/>
  <c r="N16" i="1"/>
  <c r="M16" i="1"/>
  <c r="O16" i="1"/>
  <c r="O64" i="1"/>
  <c r="P64" i="1" s="1"/>
  <c r="O18" i="1"/>
  <c r="K17" i="1"/>
  <c r="K41" i="1"/>
  <c r="O61" i="1"/>
  <c r="O57" i="1"/>
  <c r="K52" i="1"/>
  <c r="K29" i="1"/>
  <c r="O20" i="1"/>
  <c r="P20" i="1" s="1"/>
  <c r="M15" i="1"/>
  <c r="P15" i="1" s="1"/>
  <c r="K15" i="1"/>
  <c r="P59" i="1" l="1"/>
  <c r="P54" i="1"/>
  <c r="P57" i="1"/>
  <c r="P51" i="1"/>
  <c r="P18" i="1"/>
  <c r="K57" i="1"/>
  <c r="K18" i="1"/>
  <c r="P19" i="1"/>
  <c r="P55" i="1"/>
  <c r="P60" i="1"/>
  <c r="P62" i="1"/>
  <c r="K61" i="1"/>
  <c r="O23" i="1"/>
  <c r="L23" i="1"/>
  <c r="M23" i="1"/>
  <c r="N23" i="1"/>
  <c r="O45" i="1"/>
  <c r="L45" i="1"/>
  <c r="M45" i="1"/>
  <c r="N45" i="1"/>
  <c r="L47" i="1"/>
  <c r="M47" i="1"/>
  <c r="N47" i="1"/>
  <c r="O47" i="1"/>
  <c r="O65" i="1"/>
  <c r="L65" i="1"/>
  <c r="M65" i="1"/>
  <c r="N65" i="1"/>
  <c r="N29" i="1"/>
  <c r="O29" i="1"/>
  <c r="L29" i="1"/>
  <c r="M29" i="1"/>
  <c r="O36" i="1"/>
  <c r="L36" i="1"/>
  <c r="M36" i="1"/>
  <c r="N36" i="1"/>
  <c r="O31" i="1"/>
  <c r="L31" i="1"/>
  <c r="M31" i="1"/>
  <c r="N31" i="1"/>
  <c r="O17" i="1"/>
  <c r="P17" i="1" s="1"/>
  <c r="M30" i="1"/>
  <c r="N30" i="1"/>
  <c r="O30" i="1"/>
  <c r="L30" i="1"/>
  <c r="M27" i="1"/>
  <c r="N27" i="1"/>
  <c r="O27" i="1"/>
  <c r="L27" i="1"/>
  <c r="M40" i="1"/>
  <c r="N40" i="1"/>
  <c r="O40" i="1"/>
  <c r="L40" i="1"/>
  <c r="M37" i="1"/>
  <c r="N37" i="1"/>
  <c r="O37" i="1"/>
  <c r="L37" i="1"/>
  <c r="N43" i="1"/>
  <c r="O43" i="1"/>
  <c r="L43" i="1"/>
  <c r="M43" i="1"/>
  <c r="O49" i="1"/>
  <c r="L49" i="1"/>
  <c r="M49" i="1"/>
  <c r="P58" i="1"/>
  <c r="P56" i="1"/>
  <c r="K64" i="1"/>
  <c r="K20" i="1"/>
  <c r="O26" i="1"/>
  <c r="L26" i="1"/>
  <c r="M26" i="1"/>
  <c r="N26" i="1"/>
  <c r="O41" i="1"/>
  <c r="L41" i="1"/>
  <c r="M41" i="1"/>
  <c r="N41" i="1"/>
  <c r="L38" i="1"/>
  <c r="M38" i="1"/>
  <c r="N38" i="1"/>
  <c r="O38" i="1"/>
  <c r="L32" i="1"/>
  <c r="M32" i="1"/>
  <c r="O32" i="1"/>
  <c r="P61" i="1"/>
  <c r="N24" i="1"/>
  <c r="O24" i="1"/>
  <c r="L24" i="1"/>
  <c r="M24" i="1"/>
  <c r="L28" i="1"/>
  <c r="M28" i="1"/>
  <c r="N28" i="1"/>
  <c r="O28" i="1"/>
  <c r="L44" i="1"/>
  <c r="M44" i="1"/>
  <c r="N44" i="1"/>
  <c r="O44" i="1"/>
  <c r="M46" i="1"/>
  <c r="N46" i="1"/>
  <c r="O46" i="1"/>
  <c r="L46" i="1"/>
  <c r="O52" i="1"/>
  <c r="P52" i="1" s="1"/>
  <c r="L25" i="1"/>
  <c r="M25" i="1"/>
  <c r="N25" i="1"/>
  <c r="O25" i="1"/>
  <c r="M22" i="1"/>
  <c r="N22" i="1"/>
  <c r="O22" i="1"/>
  <c r="L22" i="1"/>
  <c r="N39" i="1"/>
  <c r="O39" i="1"/>
  <c r="L39" i="1"/>
  <c r="M39" i="1"/>
  <c r="N21" i="1"/>
  <c r="O21" i="1"/>
  <c r="L21" i="1"/>
  <c r="M21" i="1"/>
  <c r="L35" i="1"/>
  <c r="M35" i="1"/>
  <c r="N35" i="1"/>
  <c r="O35" i="1"/>
  <c r="N48" i="1"/>
  <c r="O48" i="1"/>
  <c r="L48" i="1"/>
  <c r="M48" i="1"/>
  <c r="P16" i="1"/>
  <c r="K16" i="1"/>
  <c r="L73" i="1" l="1"/>
  <c r="M73" i="1"/>
  <c r="M75" i="1" s="1"/>
  <c r="O73" i="1"/>
  <c r="O75" i="1" s="1"/>
  <c r="P48" i="1"/>
  <c r="P21" i="1"/>
  <c r="P39" i="1"/>
  <c r="P46" i="1"/>
  <c r="P43" i="1"/>
  <c r="P29" i="1"/>
  <c r="P45" i="1"/>
  <c r="P35" i="1"/>
  <c r="P25" i="1"/>
  <c r="P41" i="1"/>
  <c r="P26" i="1"/>
  <c r="P31" i="1"/>
  <c r="P36" i="1"/>
  <c r="P47" i="1"/>
  <c r="P24" i="1"/>
  <c r="P65" i="1"/>
  <c r="P23" i="1"/>
  <c r="P22" i="1"/>
  <c r="P44" i="1"/>
  <c r="P28" i="1"/>
  <c r="P38" i="1"/>
  <c r="P37" i="1"/>
  <c r="P40" i="1"/>
  <c r="P27" i="1"/>
  <c r="P30" i="1"/>
  <c r="N72" i="1" l="1"/>
  <c r="K49" i="1"/>
  <c r="N49" i="1"/>
  <c r="P49" i="1" s="1"/>
  <c r="K63" i="1"/>
  <c r="N63" i="1"/>
  <c r="P63" i="1" s="1"/>
  <c r="K32" i="1"/>
  <c r="N32" i="1"/>
  <c r="P32" i="1" s="1"/>
  <c r="N73" i="1" l="1"/>
  <c r="P72" i="1"/>
  <c r="N74" i="1" l="1"/>
  <c r="P74" i="1" s="1"/>
  <c r="P73" i="1"/>
  <c r="N75" i="1" l="1"/>
  <c r="P75" i="1" s="1"/>
  <c r="P76" i="1" s="1"/>
  <c r="P77" i="1" s="1"/>
  <c r="P10" i="1" s="1"/>
</calcChain>
</file>

<file path=xl/sharedStrings.xml><?xml version="1.0" encoding="utf-8"?>
<sst xmlns="http://schemas.openxmlformats.org/spreadsheetml/2006/main" count="155" uniqueCount="100">
  <si>
    <t>Objekta nosaukums:</t>
  </si>
  <si>
    <t>Objekta adrese:</t>
  </si>
  <si>
    <t>Tāmes izmaksas EUR</t>
  </si>
  <si>
    <t>Nr.p.k.</t>
  </si>
  <si>
    <t xml:space="preserve">            Izdevumu nosaukums</t>
  </si>
  <si>
    <t>Mērv.</t>
  </si>
  <si>
    <t>Apjoms</t>
  </si>
  <si>
    <t>Laika norma (c/h)</t>
  </si>
  <si>
    <t>Stundas likme (EUR/h)</t>
  </si>
  <si>
    <t>Vienības izmaksas (EUR)</t>
  </si>
  <si>
    <t>Kopējās izmaksas (EUR)</t>
  </si>
  <si>
    <t>Summa (EUR)</t>
  </si>
  <si>
    <t>Darba alga (EUR)</t>
  </si>
  <si>
    <t>Materiāli (EUR)</t>
  </si>
  <si>
    <t>Mehān. (EUR)</t>
  </si>
  <si>
    <t>kopā. (EUR)</t>
  </si>
  <si>
    <t>Darbiet. (c/h)</t>
  </si>
  <si>
    <t>1</t>
  </si>
  <si>
    <t>gb</t>
  </si>
  <si>
    <t>2</t>
  </si>
  <si>
    <t>m</t>
  </si>
  <si>
    <t>kpl</t>
  </si>
  <si>
    <t>3</t>
  </si>
  <si>
    <t>4</t>
  </si>
  <si>
    <t>5</t>
  </si>
  <si>
    <t>PVN</t>
  </si>
  <si>
    <t>KOPĀ ar PVN</t>
  </si>
  <si>
    <t>(paraksts un tā atšifrējums, datums)</t>
  </si>
  <si>
    <t>Daudzīvokļu dzīvojamā māja</t>
  </si>
  <si>
    <t>Ailes atkalšana</t>
  </si>
  <si>
    <t>Būvgružu utilizācija</t>
  </si>
  <si>
    <t>Ūdensvada montāža</t>
  </si>
  <si>
    <t>Mufe D32</t>
  </si>
  <si>
    <t>Līkums d20 90˚</t>
  </si>
  <si>
    <t>Pāreja d20 uz 1/2</t>
  </si>
  <si>
    <t>gb.</t>
  </si>
  <si>
    <t>mehāniskais filtrs 1/2</t>
  </si>
  <si>
    <t>stiprinājumi d32</t>
  </si>
  <si>
    <t>stiprinājumi d20</t>
  </si>
  <si>
    <t>kanalizācijas caurule d110, 500mm</t>
  </si>
  <si>
    <t>kanalizācijas caurule d 110, 1m</t>
  </si>
  <si>
    <t xml:space="preserve">kanalizācijas caurule d110, 2m </t>
  </si>
  <si>
    <t>Līkums d110 45˚</t>
  </si>
  <si>
    <t>Līkums d110 30˚</t>
  </si>
  <si>
    <t>Līkums d110 15˚</t>
  </si>
  <si>
    <t>Tualetes poda pieslēguma veidgabals</t>
  </si>
  <si>
    <t>Pāreja d110/d50</t>
  </si>
  <si>
    <t>papildmateriāli montāžai</t>
  </si>
  <si>
    <t>caurule d 50 500mm</t>
  </si>
  <si>
    <t>savienojuma veidgabals d 50</t>
  </si>
  <si>
    <t>kompensātors d 110</t>
  </si>
  <si>
    <t>Nipelis 1 col</t>
  </si>
  <si>
    <t>Pāreja d20/1/2</t>
  </si>
  <si>
    <t>līkums d32</t>
  </si>
  <si>
    <t>caurule d32, 4m</t>
  </si>
  <si>
    <t>Atvērtās ailes aizdare</t>
  </si>
  <si>
    <t>siltinājuma materiāls</t>
  </si>
  <si>
    <t>'papildamteriāli</t>
  </si>
  <si>
    <t>Gebo mufe 1 col</t>
  </si>
  <si>
    <t>Trejgabals d 110 90˚</t>
  </si>
  <si>
    <t>lodveida ventīls 1/2</t>
  </si>
  <si>
    <t>Stāvvadu skaits</t>
  </si>
  <si>
    <t>transports</t>
  </si>
  <si>
    <t>Kopā bez PVN</t>
  </si>
  <si>
    <t xml:space="preserve">Demontāžas darbi </t>
  </si>
  <si>
    <t>Inženierkomunikāciju demontāža</t>
  </si>
  <si>
    <t>papildmateriāli demontāžai ( zobenzāģis, reperātors, maisi, griežamie diski)</t>
  </si>
  <si>
    <t>Presējamā daudzslāņu caurule ūdensvadam d32</t>
  </si>
  <si>
    <t>Presējamā daudzslāņu caurule ūdensvadam d20</t>
  </si>
  <si>
    <t>Trejgabals 32/20/32</t>
  </si>
  <si>
    <t>lodeveida ventīls 1/2</t>
  </si>
  <si>
    <t>Kanalizācijas stāvvada montāža</t>
  </si>
  <si>
    <t>Tualetes poda stiprinājumi</t>
  </si>
  <si>
    <t>Pieslēgšanās esošam stāvvadam, guļvadam</t>
  </si>
  <si>
    <t>Kanalizācijas veidgabals pieslēgšanai pie esošas čuguna caurules</t>
  </si>
  <si>
    <t>Pāreja d 32/1</t>
  </si>
  <si>
    <t>trejgabals 32/20/32</t>
  </si>
  <si>
    <t>Kadaga 5, Kadaga</t>
  </si>
  <si>
    <t>Cauruļu stiprinājums ar gumiju d110</t>
  </si>
  <si>
    <t>ugunsdrošības putas</t>
  </si>
  <si>
    <t>ugunsdrošības manžete</t>
  </si>
  <si>
    <t>Tāme sastādīta 2025. gada tirgus cenās.</t>
  </si>
  <si>
    <t>Ūdensvada montāža dzīvoklī līdz skaitītajam ieskaitot skaitīāju plombešanu</t>
  </si>
  <si>
    <t xml:space="preserve">Kanalizācijas vada montāža </t>
  </si>
  <si>
    <t>Tiešās izmaksas kopā, t.sk. darba devēja sociālais nodoklis.</t>
  </si>
  <si>
    <t>Sastādīja:</t>
  </si>
  <si>
    <t xml:space="preserve">Tāme sastādīta: </t>
  </si>
  <si>
    <t>Piedāvājums derīgs 90 dienas</t>
  </si>
  <si>
    <t>bloki ailes aizdarei</t>
  </si>
  <si>
    <t>līmjava</t>
  </si>
  <si>
    <t>cements 40kg maisi</t>
  </si>
  <si>
    <t>kanalizācijas caurule d50 1000mm</t>
  </si>
  <si>
    <t xml:space="preserve">Pieslēgšanās esošam stāvvadam </t>
  </si>
  <si>
    <t>Ailes aizdare mūrējot līdz pelēkajai apdarei, stārpstāvu pārsegumu betonēšana</t>
  </si>
  <si>
    <t xml:space="preserve">caurule d110, 4m </t>
  </si>
  <si>
    <t xml:space="preserve">Piezīmes: Būvuzņēmējs objektu ir apsekojis, apjomi un cenas atbilst veicamajam darbam.  Būvlaukuma ierīkošanas un uzturēšanas izmaksas iekļautas cenā. Visi izdevumi, kas saistīti ar paredzēto darbu izpildi, iekļauti cenā. </t>
  </si>
  <si>
    <t>Lokālā tāme. Nr. 001</t>
  </si>
  <si>
    <t>Ūdens, kanalizācija</t>
  </si>
  <si>
    <t xml:space="preserve">Uzņēmums: </t>
  </si>
  <si>
    <t>Komunikāciju šahtu skaits dzīvokļos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</si>
</sst>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&quot; gada&quot;\ &quot;aprīlī&quot;"/>
    <numFmt numFmtId="165" formatCode="_-* #,##0.00\ _L_s_-;\-* #,##0.00\ _L_s_-;_-* &quot;-&quot;??\ _L_s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Narrow"/>
      <family val="2"/>
      <charset val="186"/>
    </font>
    <font>
      <sz val="10"/>
      <name val="Arial Narrow"/>
      <family val="2"/>
      <charset val="186"/>
    </font>
    <font>
      <b/>
      <sz val="16"/>
      <name val="Arial Narrow"/>
      <family val="2"/>
      <charset val="186"/>
    </font>
    <font>
      <b/>
      <sz val="10"/>
      <name val="Arial Narrow"/>
      <family val="2"/>
      <charset val="186"/>
    </font>
    <font>
      <b/>
      <sz val="8"/>
      <name val="Arial Narrow"/>
      <family val="2"/>
      <charset val="186"/>
    </font>
    <font>
      <b/>
      <sz val="11"/>
      <name val="Arial Narrow"/>
      <family val="2"/>
      <charset val="186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186"/>
      <scheme val="minor"/>
    </font>
    <font>
      <sz val="10"/>
      <name val="Tahoma"/>
      <family val="2"/>
      <charset val="186"/>
    </font>
    <font>
      <sz val="10"/>
      <name val="Arial"/>
      <family val="2"/>
      <charset val="186"/>
    </font>
    <font>
      <sz val="11"/>
      <name val="Calibri"/>
      <family val="2"/>
      <charset val="204"/>
      <scheme val="minor"/>
    </font>
    <font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name val="Calibri Light"/>
      <family val="2"/>
      <charset val="204"/>
      <scheme val="major"/>
    </font>
    <font>
      <b/>
      <sz val="12"/>
      <name val="Calibri Light"/>
      <family val="2"/>
      <charset val="204"/>
      <scheme val="major"/>
    </font>
    <font>
      <b/>
      <sz val="14"/>
      <name val="Calibri Light"/>
      <family val="2"/>
      <charset val="204"/>
      <scheme val="major"/>
    </font>
    <font>
      <sz val="8"/>
      <name val="Calibri"/>
      <family val="2"/>
      <scheme val="minor"/>
    </font>
    <font>
      <sz val="11"/>
      <color theme="1"/>
      <name val="Arial"/>
      <family val="2"/>
      <charset val="186"/>
    </font>
    <font>
      <b/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0" fontId="15" fillId="0" borderId="0"/>
    <xf numFmtId="0" fontId="14" fillId="0" borderId="0"/>
  </cellStyleXfs>
  <cellXfs count="116">
    <xf numFmtId="0" fontId="0" fillId="0" borderId="0" xfId="0"/>
    <xf numFmtId="0" fontId="3" fillId="0" borderId="0" xfId="0" applyFont="1" applyProtection="1"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4" fontId="3" fillId="0" borderId="0" xfId="0" applyNumberFormat="1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right"/>
      <protection locked="0" hidden="1"/>
    </xf>
    <xf numFmtId="49" fontId="3" fillId="0" borderId="0" xfId="0" applyNumberFormat="1" applyFont="1" applyAlignment="1">
      <alignment horizontal="right" vertical="center"/>
    </xf>
    <xf numFmtId="49" fontId="3" fillId="0" borderId="0" xfId="0" quotePrefix="1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Protection="1">
      <protection locked="0" hidden="1"/>
    </xf>
    <xf numFmtId="0" fontId="3" fillId="0" borderId="0" xfId="0" quotePrefix="1" applyFont="1" applyProtection="1">
      <protection locked="0" hidden="1"/>
    </xf>
    <xf numFmtId="164" fontId="6" fillId="0" borderId="0" xfId="0" applyNumberFormat="1" applyFont="1" applyAlignment="1" applyProtection="1">
      <alignment horizontal="left"/>
      <protection locked="0" hidden="1"/>
    </xf>
    <xf numFmtId="0" fontId="3" fillId="0" borderId="1" xfId="0" applyFont="1" applyBorder="1" applyProtection="1">
      <protection locked="0" hidden="1"/>
    </xf>
    <xf numFmtId="0" fontId="2" fillId="0" borderId="1" xfId="0" applyFont="1" applyBorder="1" applyAlignment="1" applyProtection="1">
      <alignment horizontal="center"/>
      <protection locked="0" hidden="1"/>
    </xf>
    <xf numFmtId="0" fontId="3" fillId="0" borderId="1" xfId="0" applyFont="1" applyBorder="1" applyAlignment="1" applyProtection="1">
      <alignment horizontal="center"/>
      <protection locked="0" hidden="1"/>
    </xf>
    <xf numFmtId="4" fontId="3" fillId="0" borderId="1" xfId="0" applyNumberFormat="1" applyFont="1" applyBorder="1" applyAlignment="1" applyProtection="1">
      <alignment horizontal="center"/>
      <protection locked="0" hidden="1"/>
    </xf>
    <xf numFmtId="4" fontId="7" fillId="0" borderId="1" xfId="0" applyNumberFormat="1" applyFont="1" applyBorder="1" applyAlignment="1" applyProtection="1">
      <alignment horizontal="right"/>
      <protection locked="0" hidden="1"/>
    </xf>
    <xf numFmtId="49" fontId="10" fillId="0" borderId="12" xfId="0" applyNumberFormat="1" applyFont="1" applyBorder="1" applyAlignment="1" applyProtection="1">
      <alignment horizontal="center"/>
      <protection locked="0" hidden="1"/>
    </xf>
    <xf numFmtId="0" fontId="10" fillId="0" borderId="13" xfId="0" applyFont="1" applyBorder="1" applyAlignment="1" applyProtection="1">
      <alignment horizontal="center"/>
      <protection locked="0" hidden="1"/>
    </xf>
    <xf numFmtId="4" fontId="10" fillId="0" borderId="13" xfId="0" applyNumberFormat="1" applyFont="1" applyBorder="1" applyAlignment="1" applyProtection="1">
      <alignment horizontal="center"/>
      <protection locked="0" hidden="1"/>
    </xf>
    <xf numFmtId="0" fontId="10" fillId="0" borderId="14" xfId="0" applyFont="1" applyBorder="1" applyAlignment="1" applyProtection="1">
      <alignment horizontal="center"/>
      <protection locked="0" hidden="1"/>
    </xf>
    <xf numFmtId="0" fontId="11" fillId="2" borderId="16" xfId="0" applyFont="1" applyFill="1" applyBorder="1" applyProtection="1">
      <protection locked="0" hidden="1"/>
    </xf>
    <xf numFmtId="0" fontId="12" fillId="2" borderId="16" xfId="0" applyFont="1" applyFill="1" applyBorder="1" applyAlignment="1" applyProtection="1">
      <alignment horizontal="left"/>
      <protection locked="0" hidden="1"/>
    </xf>
    <xf numFmtId="0" fontId="13" fillId="2" borderId="16" xfId="0" applyFont="1" applyFill="1" applyBorder="1" applyAlignment="1" applyProtection="1">
      <alignment horizontal="center"/>
      <protection locked="0" hidden="1"/>
    </xf>
    <xf numFmtId="4" fontId="11" fillId="2" borderId="16" xfId="0" applyNumberFormat="1" applyFont="1" applyFill="1" applyBorder="1" applyAlignment="1" applyProtection="1">
      <alignment horizontal="center" vertical="center"/>
      <protection locked="0" hidden="1"/>
    </xf>
    <xf numFmtId="4" fontId="11" fillId="2" borderId="16" xfId="2" applyNumberFormat="1" applyFont="1" applyFill="1" applyBorder="1" applyAlignment="1" applyProtection="1">
      <alignment horizontal="center" vertical="center"/>
      <protection locked="0" hidden="1"/>
    </xf>
    <xf numFmtId="4" fontId="11" fillId="2" borderId="17" xfId="0" applyNumberFormat="1" applyFont="1" applyFill="1" applyBorder="1" applyAlignment="1" applyProtection="1">
      <alignment horizontal="right" vertical="center"/>
      <protection locked="0" hidden="1"/>
    </xf>
    <xf numFmtId="49" fontId="11" fillId="3" borderId="15" xfId="3" quotePrefix="1" applyNumberFormat="1" applyFont="1" applyFill="1" applyBorder="1" applyAlignment="1" applyProtection="1">
      <alignment horizontal="center" vertical="center" wrapText="1"/>
      <protection locked="0" hidden="1"/>
    </xf>
    <xf numFmtId="0" fontId="11" fillId="3" borderId="16" xfId="0" applyFont="1" applyFill="1" applyBorder="1" applyProtection="1">
      <protection locked="0" hidden="1"/>
    </xf>
    <xf numFmtId="0" fontId="11" fillId="3" borderId="16" xfId="0" applyFont="1" applyFill="1" applyBorder="1" applyAlignment="1" applyProtection="1">
      <alignment vertical="center" wrapText="1"/>
      <protection locked="0" hidden="1"/>
    </xf>
    <xf numFmtId="2" fontId="13" fillId="3" borderId="16" xfId="0" applyNumberFormat="1" applyFont="1" applyFill="1" applyBorder="1" applyAlignment="1" applyProtection="1">
      <alignment horizontal="center"/>
      <protection locked="0" hidden="1"/>
    </xf>
    <xf numFmtId="4" fontId="11" fillId="3" borderId="16" xfId="0" applyNumberFormat="1" applyFont="1" applyFill="1" applyBorder="1" applyAlignment="1" applyProtection="1">
      <alignment horizontal="center" vertical="center"/>
      <protection locked="0" hidden="1"/>
    </xf>
    <xf numFmtId="4" fontId="11" fillId="3" borderId="16" xfId="2" applyNumberFormat="1" applyFont="1" applyFill="1" applyBorder="1" applyAlignment="1" applyProtection="1">
      <alignment horizontal="center" vertical="center"/>
      <protection locked="0" hidden="1"/>
    </xf>
    <xf numFmtId="4" fontId="11" fillId="3" borderId="17" xfId="0" applyNumberFormat="1" applyFont="1" applyFill="1" applyBorder="1" applyAlignment="1" applyProtection="1">
      <alignment horizontal="right" vertical="center"/>
      <protection locked="0" hidden="1"/>
    </xf>
    <xf numFmtId="0" fontId="11" fillId="3" borderId="16" xfId="0" applyFont="1" applyFill="1" applyBorder="1" applyAlignment="1" applyProtection="1">
      <alignment horizontal="right" vertical="center" wrapText="1"/>
      <protection locked="0" hidden="1"/>
    </xf>
    <xf numFmtId="0" fontId="11" fillId="3" borderId="16" xfId="4" quotePrefix="1" applyFont="1" applyFill="1" applyBorder="1" applyAlignment="1" applyProtection="1">
      <alignment horizontal="right"/>
      <protection locked="0" hidden="1"/>
    </xf>
    <xf numFmtId="2" fontId="13" fillId="3" borderId="16" xfId="4" applyNumberFormat="1" applyFont="1" applyFill="1" applyBorder="1" applyAlignment="1" applyProtection="1">
      <alignment horizontal="center"/>
      <protection locked="0" hidden="1"/>
    </xf>
    <xf numFmtId="49" fontId="11" fillId="2" borderId="15" xfId="3" quotePrefix="1" applyNumberFormat="1" applyFont="1" applyFill="1" applyBorder="1" applyAlignment="1" applyProtection="1">
      <alignment horizontal="center" vertical="center" wrapText="1"/>
      <protection locked="0" hidden="1"/>
    </xf>
    <xf numFmtId="0" fontId="11" fillId="2" borderId="16" xfId="0" applyFont="1" applyFill="1" applyBorder="1" applyAlignment="1" applyProtection="1">
      <alignment vertical="center" wrapText="1"/>
      <protection locked="0" hidden="1"/>
    </xf>
    <xf numFmtId="2" fontId="13" fillId="2" borderId="16" xfId="4" applyNumberFormat="1" applyFont="1" applyFill="1" applyBorder="1" applyAlignment="1" applyProtection="1">
      <alignment horizontal="center"/>
      <protection locked="0" hidden="1"/>
    </xf>
    <xf numFmtId="0" fontId="11" fillId="3" borderId="16" xfId="0" applyFont="1" applyFill="1" applyBorder="1" applyProtection="1">
      <protection hidden="1"/>
    </xf>
    <xf numFmtId="0" fontId="11" fillId="3" borderId="16" xfId="5" applyFont="1" applyFill="1" applyBorder="1" applyProtection="1">
      <protection hidden="1"/>
    </xf>
    <xf numFmtId="4" fontId="11" fillId="3" borderId="16" xfId="5" applyNumberFormat="1" applyFont="1" applyFill="1" applyBorder="1" applyAlignment="1" applyProtection="1">
      <alignment horizontal="center" vertical="center"/>
      <protection locked="0" hidden="1"/>
    </xf>
    <xf numFmtId="0" fontId="11" fillId="3" borderId="16" xfId="5" applyFont="1" applyFill="1" applyBorder="1" applyAlignment="1" applyProtection="1">
      <alignment horizontal="right"/>
      <protection hidden="1"/>
    </xf>
    <xf numFmtId="2" fontId="13" fillId="3" borderId="16" xfId="5" applyNumberFormat="1" applyFont="1" applyFill="1" applyBorder="1" applyAlignment="1" applyProtection="1">
      <alignment horizontal="center"/>
      <protection hidden="1"/>
    </xf>
    <xf numFmtId="4" fontId="11" fillId="3" borderId="17" xfId="5" applyNumberFormat="1" applyFont="1" applyFill="1" applyBorder="1" applyAlignment="1" applyProtection="1">
      <alignment horizontal="right" vertical="center"/>
      <protection locked="0" hidden="1"/>
    </xf>
    <xf numFmtId="49" fontId="16" fillId="4" borderId="3" xfId="0" quotePrefix="1" applyNumberFormat="1" applyFont="1" applyFill="1" applyBorder="1" applyAlignment="1" applyProtection="1">
      <alignment horizontal="center" vertical="center" wrapText="1"/>
      <protection locked="0" hidden="1"/>
    </xf>
    <xf numFmtId="0" fontId="17" fillId="4" borderId="4" xfId="0" applyFont="1" applyFill="1" applyBorder="1" applyAlignment="1">
      <alignment horizontal="right" vertical="center"/>
    </xf>
    <xf numFmtId="0" fontId="18" fillId="4" borderId="4" xfId="0" applyFont="1" applyFill="1" applyBorder="1" applyAlignment="1">
      <alignment horizontal="right" vertical="center" wrapText="1"/>
    </xf>
    <xf numFmtId="0" fontId="18" fillId="4" borderId="4" xfId="0" applyFont="1" applyFill="1" applyBorder="1" applyAlignment="1">
      <alignment vertical="center" wrapText="1"/>
    </xf>
    <xf numFmtId="4" fontId="18" fillId="4" borderId="4" xfId="0" applyNumberFormat="1" applyFont="1" applyFill="1" applyBorder="1" applyAlignment="1">
      <alignment vertical="center" wrapText="1"/>
    </xf>
    <xf numFmtId="4" fontId="19" fillId="4" borderId="4" xfId="0" applyNumberFormat="1" applyFont="1" applyFill="1" applyBorder="1" applyAlignment="1" applyProtection="1">
      <alignment horizontal="center" vertical="center"/>
      <protection locked="0" hidden="1"/>
    </xf>
    <xf numFmtId="4" fontId="20" fillId="4" borderId="4" xfId="0" applyNumberFormat="1" applyFont="1" applyFill="1" applyBorder="1" applyAlignment="1" applyProtection="1">
      <alignment horizontal="center" vertical="center"/>
      <protection locked="0" hidden="1"/>
    </xf>
    <xf numFmtId="4" fontId="20" fillId="4" borderId="5" xfId="0" applyNumberFormat="1" applyFont="1" applyFill="1" applyBorder="1" applyAlignment="1" applyProtection="1">
      <alignment horizontal="right" vertical="center"/>
      <protection locked="0" hidden="1"/>
    </xf>
    <xf numFmtId="4" fontId="21" fillId="4" borderId="5" xfId="0" applyNumberFormat="1" applyFont="1" applyFill="1" applyBorder="1" applyAlignment="1" applyProtection="1">
      <alignment horizontal="right" vertical="center"/>
      <protection locked="0" hidden="1"/>
    </xf>
    <xf numFmtId="49" fontId="16" fillId="4" borderId="18" xfId="0" quotePrefix="1" applyNumberFormat="1" applyFont="1" applyFill="1" applyBorder="1" applyAlignment="1" applyProtection="1">
      <alignment horizontal="center" vertical="center" wrapText="1"/>
      <protection locked="0" hidden="1"/>
    </xf>
    <xf numFmtId="0" fontId="17" fillId="4" borderId="19" xfId="0" applyFont="1" applyFill="1" applyBorder="1" applyAlignment="1">
      <alignment horizontal="right" vertical="center"/>
    </xf>
    <xf numFmtId="0" fontId="18" fillId="4" borderId="19" xfId="0" applyFont="1" applyFill="1" applyBorder="1" applyAlignment="1">
      <alignment horizontal="right" vertical="center" wrapText="1"/>
    </xf>
    <xf numFmtId="4" fontId="18" fillId="4" borderId="19" xfId="0" applyNumberFormat="1" applyFont="1" applyFill="1" applyBorder="1" applyAlignment="1">
      <alignment horizontal="right" vertical="center" wrapText="1"/>
    </xf>
    <xf numFmtId="9" fontId="19" fillId="4" borderId="19" xfId="1" applyFont="1" applyFill="1" applyBorder="1" applyAlignment="1" applyProtection="1">
      <alignment horizontal="center" vertical="center"/>
      <protection locked="0" hidden="1"/>
    </xf>
    <xf numFmtId="4" fontId="19" fillId="4" borderId="19" xfId="0" applyNumberFormat="1" applyFont="1" applyFill="1" applyBorder="1" applyAlignment="1" applyProtection="1">
      <alignment horizontal="center" vertical="center"/>
      <protection locked="0" hidden="1"/>
    </xf>
    <xf numFmtId="4" fontId="21" fillId="4" borderId="20" xfId="0" applyNumberFormat="1" applyFont="1" applyFill="1" applyBorder="1" applyAlignment="1" applyProtection="1">
      <alignment horizontal="right" vertical="center"/>
      <protection locked="0" hidden="1"/>
    </xf>
    <xf numFmtId="49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4" fontId="5" fillId="0" borderId="0" xfId="2" applyNumberFormat="1" applyFont="1"/>
    <xf numFmtId="4" fontId="5" fillId="0" borderId="0" xfId="2" applyNumberFormat="1" applyFont="1" applyAlignment="1">
      <alignment horizontal="right"/>
    </xf>
    <xf numFmtId="0" fontId="5" fillId="0" borderId="0" xfId="2" applyFont="1"/>
    <xf numFmtId="0" fontId="3" fillId="0" borderId="0" xfId="2" applyFont="1" applyAlignment="1" applyProtection="1">
      <alignment horizontal="center"/>
      <protection locked="0" hidden="1"/>
    </xf>
    <xf numFmtId="0" fontId="3" fillId="0" borderId="0" xfId="0" applyFont="1" applyAlignment="1">
      <alignment vertical="center"/>
    </xf>
    <xf numFmtId="49" fontId="3" fillId="0" borderId="0" xfId="2" applyNumberFormat="1" applyFont="1" applyProtection="1">
      <protection locked="0" hidden="1"/>
    </xf>
    <xf numFmtId="0" fontId="3" fillId="0" borderId="9" xfId="0" applyFont="1" applyBorder="1" applyAlignment="1">
      <alignment horizontal="left"/>
    </xf>
    <xf numFmtId="0" fontId="3" fillId="0" borderId="9" xfId="0" applyFont="1" applyBorder="1"/>
    <xf numFmtId="0" fontId="3" fillId="0" borderId="0" xfId="0" applyFont="1" applyAlignment="1">
      <alignment horizontal="right"/>
    </xf>
    <xf numFmtId="49" fontId="3" fillId="0" borderId="0" xfId="0" applyNumberFormat="1" applyFont="1" applyProtection="1">
      <protection locked="0" hidden="1"/>
    </xf>
    <xf numFmtId="0" fontId="3" fillId="0" borderId="0" xfId="2" applyFont="1" applyAlignment="1" applyProtection="1">
      <alignment horizontal="right"/>
      <protection locked="0" hidden="1"/>
    </xf>
    <xf numFmtId="4" fontId="3" fillId="0" borderId="0" xfId="2" applyNumberFormat="1" applyFont="1" applyProtection="1">
      <protection locked="0" hidden="1"/>
    </xf>
    <xf numFmtId="49" fontId="3" fillId="0" borderId="0" xfId="0" applyNumberFormat="1" applyFont="1" applyAlignment="1" applyProtection="1">
      <alignment horizontal="center"/>
      <protection locked="0" hidden="1"/>
    </xf>
    <xf numFmtId="0" fontId="11" fillId="3" borderId="16" xfId="0" applyFont="1" applyFill="1" applyBorder="1" applyAlignment="1" applyProtection="1">
      <alignment horizontal="left" vertical="center" wrapText="1"/>
      <protection locked="0" hidden="1"/>
    </xf>
    <xf numFmtId="49" fontId="23" fillId="0" borderId="0" xfId="0" applyNumberFormat="1" applyFont="1"/>
    <xf numFmtId="49" fontId="24" fillId="2" borderId="15" xfId="0" applyNumberFormat="1" applyFont="1" applyFill="1" applyBorder="1" applyAlignment="1" applyProtection="1">
      <alignment horizontal="center"/>
      <protection locked="0" hidden="1"/>
    </xf>
    <xf numFmtId="49" fontId="24" fillId="2" borderId="15" xfId="3" quotePrefix="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Alignment="1" applyProtection="1">
      <alignment horizontal="center"/>
      <protection locked="0" hidden="1"/>
    </xf>
    <xf numFmtId="9" fontId="18" fillId="4" borderId="4" xfId="0" applyNumberFormat="1" applyFont="1" applyFill="1" applyBorder="1" applyAlignment="1">
      <alignment vertical="center" wrapText="1"/>
    </xf>
    <xf numFmtId="9" fontId="18" fillId="4" borderId="19" xfId="0" applyNumberFormat="1" applyFont="1" applyFill="1" applyBorder="1" applyAlignment="1">
      <alignment horizontal="right" vertical="center" wrapText="1"/>
    </xf>
    <xf numFmtId="4" fontId="11" fillId="0" borderId="16" xfId="0" applyNumberFormat="1" applyFont="1" applyBorder="1" applyAlignment="1" applyProtection="1">
      <alignment horizontal="center" vertical="center"/>
      <protection locked="0" hidden="1"/>
    </xf>
    <xf numFmtId="49" fontId="3" fillId="0" borderId="21" xfId="0" applyNumberFormat="1" applyFont="1" applyBorder="1" applyAlignment="1" applyProtection="1">
      <alignment horizontal="center"/>
      <protection locked="0" hidden="1"/>
    </xf>
    <xf numFmtId="0" fontId="3" fillId="0" borderId="21" xfId="0" applyFont="1" applyBorder="1" applyProtection="1">
      <protection locked="0" hidden="1"/>
    </xf>
    <xf numFmtId="0" fontId="2" fillId="0" borderId="21" xfId="0" applyFont="1" applyBorder="1" applyAlignment="1" applyProtection="1">
      <alignment horizontal="center"/>
      <protection locked="0" hidden="1"/>
    </xf>
    <xf numFmtId="0" fontId="3" fillId="0" borderId="21" xfId="0" applyFont="1" applyBorder="1" applyAlignment="1" applyProtection="1">
      <alignment horizontal="center"/>
      <protection locked="0" hidden="1"/>
    </xf>
    <xf numFmtId="4" fontId="3" fillId="0" borderId="21" xfId="0" applyNumberFormat="1" applyFont="1" applyBorder="1" applyAlignment="1" applyProtection="1">
      <alignment horizontal="center"/>
      <protection locked="0" hidden="1"/>
    </xf>
    <xf numFmtId="0" fontId="3" fillId="0" borderId="21" xfId="0" applyFont="1" applyBorder="1" applyAlignment="1" applyProtection="1">
      <alignment horizontal="right"/>
      <protection locked="0" hidden="1"/>
    </xf>
    <xf numFmtId="4" fontId="11" fillId="0" borderId="16" xfId="2" applyNumberFormat="1" applyFont="1" applyBorder="1" applyAlignment="1" applyProtection="1">
      <alignment horizontal="center" vertical="center"/>
      <protection locked="0" hidden="1"/>
    </xf>
    <xf numFmtId="0" fontId="11" fillId="3" borderId="16" xfId="4" quotePrefix="1" applyFont="1" applyFill="1" applyBorder="1" applyAlignment="1" applyProtection="1">
      <alignment horizontal="left" wrapText="1"/>
      <protection locked="0" hidden="1"/>
    </xf>
    <xf numFmtId="0" fontId="8" fillId="0" borderId="2" xfId="0" applyFont="1" applyBorder="1" applyAlignment="1" applyProtection="1">
      <alignment horizontal="center" vertical="center"/>
      <protection locked="0" hidden="1"/>
    </xf>
    <xf numFmtId="0" fontId="8" fillId="0" borderId="7" xfId="0" applyFont="1" applyBorder="1" applyAlignment="1" applyProtection="1">
      <alignment horizontal="center" vertical="center"/>
      <protection locked="0" hidden="1"/>
    </xf>
    <xf numFmtId="0" fontId="8" fillId="0" borderId="10" xfId="0" applyFont="1" applyBorder="1" applyAlignment="1" applyProtection="1">
      <alignment horizontal="center" vertical="center"/>
      <protection locked="0" hidden="1"/>
    </xf>
    <xf numFmtId="0" fontId="8" fillId="0" borderId="2" xfId="0" applyFont="1" applyBorder="1" applyAlignment="1" applyProtection="1">
      <alignment horizontal="center" vertical="center" textRotation="90"/>
      <protection locked="0" hidden="1"/>
    </xf>
    <xf numFmtId="0" fontId="8" fillId="0" borderId="7" xfId="0" applyFont="1" applyBorder="1" applyAlignment="1" applyProtection="1">
      <alignment horizontal="center" vertical="center" textRotation="90"/>
      <protection locked="0" hidden="1"/>
    </xf>
    <xf numFmtId="0" fontId="8" fillId="0" borderId="10" xfId="0" applyFont="1" applyBorder="1" applyAlignment="1" applyProtection="1">
      <alignment horizontal="center" vertical="center" textRotation="90"/>
      <protection locked="0" hidden="1"/>
    </xf>
    <xf numFmtId="0" fontId="8" fillId="0" borderId="8" xfId="0" applyFont="1" applyBorder="1" applyAlignment="1" applyProtection="1">
      <alignment horizontal="center" vertical="center" wrapText="1"/>
      <protection locked="0" hidden="1"/>
    </xf>
    <xf numFmtId="0" fontId="8" fillId="0" borderId="10" xfId="0" applyFont="1" applyBorder="1" applyAlignment="1" applyProtection="1">
      <alignment horizontal="center" vertical="center" wrapText="1"/>
      <protection locked="0" hidden="1"/>
    </xf>
    <xf numFmtId="4" fontId="8" fillId="0" borderId="8" xfId="0" applyNumberFormat="1" applyFont="1" applyBorder="1" applyAlignment="1" applyProtection="1">
      <alignment horizontal="center" vertical="center" wrapText="1"/>
      <protection locked="0" hidden="1"/>
    </xf>
    <xf numFmtId="4" fontId="8" fillId="0" borderId="10" xfId="0" applyNumberFormat="1" applyFont="1" applyBorder="1" applyAlignment="1" applyProtection="1">
      <alignment horizontal="center" vertical="center" wrapText="1"/>
      <protection locked="0" hidden="1"/>
    </xf>
    <xf numFmtId="0" fontId="8" fillId="0" borderId="2" xfId="0" applyFont="1" applyBorder="1" applyAlignment="1" applyProtection="1">
      <alignment horizontal="center" vertical="center" wrapText="1"/>
      <protection locked="0" hidden="1"/>
    </xf>
    <xf numFmtId="0" fontId="8" fillId="0" borderId="9" xfId="0" applyFont="1" applyBorder="1" applyAlignment="1" applyProtection="1">
      <alignment horizontal="center" vertical="center" wrapText="1"/>
      <protection locked="0" hidden="1"/>
    </xf>
    <xf numFmtId="0" fontId="8" fillId="0" borderId="11" xfId="0" applyFont="1" applyBorder="1" applyAlignment="1" applyProtection="1">
      <alignment horizontal="center" vertical="center" wrapText="1"/>
      <protection locked="0" hidden="1"/>
    </xf>
    <xf numFmtId="4" fontId="5" fillId="0" borderId="0" xfId="0" applyNumberFormat="1" applyFont="1" applyAlignment="1" applyProtection="1">
      <alignment horizontal="center"/>
      <protection locked="0" hidden="1"/>
    </xf>
    <xf numFmtId="0" fontId="8" fillId="0" borderId="2" xfId="0" applyFont="1" applyBorder="1" applyAlignment="1" applyProtection="1">
      <alignment horizontal="center" vertical="center" textRotation="90" wrapText="1"/>
      <protection locked="0" hidden="1"/>
    </xf>
    <xf numFmtId="0" fontId="8" fillId="0" borderId="7" xfId="0" applyFont="1" applyBorder="1" applyAlignment="1" applyProtection="1">
      <alignment horizontal="center" vertical="center" textRotation="90" wrapText="1"/>
      <protection locked="0" hidden="1"/>
    </xf>
    <xf numFmtId="0" fontId="8" fillId="0" borderId="10" xfId="0" applyFont="1" applyBorder="1" applyAlignment="1" applyProtection="1">
      <alignment horizontal="center" vertical="center" textRotation="90" wrapText="1"/>
      <protection locked="0" hidden="1"/>
    </xf>
    <xf numFmtId="0" fontId="9" fillId="0" borderId="3" xfId="0" applyFont="1" applyBorder="1" applyAlignment="1" applyProtection="1">
      <alignment horizontal="center"/>
      <protection locked="0" hidden="1"/>
    </xf>
    <xf numFmtId="0" fontId="9" fillId="0" borderId="4" xfId="0" applyFont="1" applyBorder="1" applyAlignment="1" applyProtection="1">
      <alignment horizontal="center"/>
      <protection locked="0" hidden="1"/>
    </xf>
    <xf numFmtId="0" fontId="9" fillId="0" borderId="5" xfId="0" applyFont="1" applyBorder="1" applyAlignment="1" applyProtection="1">
      <alignment horizontal="center"/>
      <protection locked="0" hidden="1"/>
    </xf>
    <xf numFmtId="0" fontId="9" fillId="0" borderId="6" xfId="0" applyFont="1" applyBorder="1" applyAlignment="1" applyProtection="1">
      <alignment horizontal="center"/>
      <protection locked="0" hidden="1"/>
    </xf>
    <xf numFmtId="0" fontId="5" fillId="0" borderId="0" xfId="0" applyFont="1" applyAlignment="1" applyProtection="1">
      <alignment horizontal="right"/>
      <protection locked="0" hidden="1"/>
    </xf>
  </cellXfs>
  <cellStyles count="6">
    <cellStyle name="Komats 2" xfId="3" xr:uid="{00000000-0005-0000-0000-000000000000}"/>
    <cellStyle name="Normal" xfId="0" builtinId="0"/>
    <cellStyle name="Normal 2 2" xfId="2" xr:uid="{00000000-0005-0000-0000-000001000000}"/>
    <cellStyle name="Normal 2 2 2" xfId="4" xr:uid="{00000000-0005-0000-0000-000002000000}"/>
    <cellStyle name="Parasts 2" xfId="5" xr:uid="{00000000-0005-0000-0000-000004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5"/>
  <sheetViews>
    <sheetView showZeros="0" tabSelected="1" view="pageLayout" topLeftCell="A39" zoomScale="85" zoomScaleNormal="70" zoomScalePageLayoutView="85" workbookViewId="0">
      <selection activeCell="L82" sqref="L82"/>
    </sheetView>
  </sheetViews>
  <sheetFormatPr defaultRowHeight="15" x14ac:dyDescent="0.25"/>
  <cols>
    <col min="1" max="1" width="9" customWidth="1"/>
    <col min="2" max="2" width="7.140625" customWidth="1"/>
    <col min="3" max="3" width="56" customWidth="1"/>
    <col min="4" max="4" width="6.140625" customWidth="1"/>
    <col min="5" max="5" width="9.28515625" customWidth="1"/>
    <col min="6" max="6" width="7.7109375" customWidth="1"/>
    <col min="8" max="8" width="8.42578125" customWidth="1"/>
    <col min="9" max="9" width="9.42578125" customWidth="1"/>
    <col min="10" max="10" width="8.42578125" customWidth="1"/>
    <col min="11" max="11" width="10.85546875" customWidth="1"/>
    <col min="12" max="12" width="11.42578125" customWidth="1"/>
    <col min="13" max="13" width="15" customWidth="1"/>
    <col min="14" max="14" width="15.7109375" customWidth="1"/>
    <col min="15" max="15" width="13.5703125" customWidth="1"/>
    <col min="16" max="16" width="17.7109375" customWidth="1"/>
  </cols>
  <sheetData>
    <row r="1" spans="1:16" x14ac:dyDescent="0.25">
      <c r="A1" s="8"/>
      <c r="B1" s="1"/>
      <c r="D1" s="2"/>
      <c r="E1" s="3"/>
      <c r="F1" s="3"/>
      <c r="G1" s="3"/>
      <c r="H1" s="3"/>
      <c r="I1" s="4"/>
      <c r="J1" s="3"/>
      <c r="K1" s="3"/>
      <c r="L1" s="3"/>
      <c r="M1" s="3"/>
      <c r="N1" s="5"/>
      <c r="O1" s="3"/>
      <c r="P1" s="3"/>
    </row>
    <row r="2" spans="1:16" x14ac:dyDescent="0.25">
      <c r="A2" s="8" t="s">
        <v>98</v>
      </c>
      <c r="B2" s="1"/>
      <c r="C2" s="79"/>
      <c r="D2" s="1"/>
      <c r="E2" s="3"/>
      <c r="F2" s="3"/>
      <c r="G2" s="3"/>
      <c r="H2" s="3"/>
      <c r="I2" s="4"/>
      <c r="J2" s="3"/>
      <c r="K2" s="3"/>
      <c r="L2" s="3"/>
      <c r="M2" s="3"/>
      <c r="N2" s="5"/>
      <c r="O2" s="3"/>
      <c r="P2" s="3"/>
    </row>
    <row r="3" spans="1:16" x14ac:dyDescent="0.25">
      <c r="A3" s="8"/>
      <c r="C3" s="79"/>
      <c r="D3" s="1"/>
      <c r="E3" s="3"/>
      <c r="F3" s="3"/>
      <c r="G3" s="3"/>
      <c r="H3" s="3"/>
      <c r="I3" s="4"/>
      <c r="J3" s="3"/>
      <c r="K3" s="3"/>
      <c r="L3" s="3"/>
      <c r="M3" s="3"/>
      <c r="N3" s="5"/>
      <c r="O3" s="3"/>
      <c r="P3" s="3"/>
    </row>
    <row r="4" spans="1:16" x14ac:dyDescent="0.25">
      <c r="A4" s="8"/>
      <c r="B4" s="1"/>
      <c r="C4" s="79"/>
      <c r="D4" s="1"/>
      <c r="F4" s="3"/>
      <c r="G4" s="3"/>
      <c r="H4" s="3"/>
      <c r="I4" s="4"/>
      <c r="J4" s="3"/>
      <c r="K4" s="3"/>
      <c r="L4" s="3"/>
      <c r="M4" s="3"/>
      <c r="N4" s="5"/>
      <c r="O4" s="3"/>
      <c r="P4" s="3"/>
    </row>
    <row r="5" spans="1:16" x14ac:dyDescent="0.25">
      <c r="A5" s="8"/>
      <c r="B5" s="6" t="s">
        <v>0</v>
      </c>
      <c r="C5" s="7" t="s">
        <v>28</v>
      </c>
      <c r="D5" s="2"/>
      <c r="E5" s="3"/>
      <c r="F5" s="3"/>
      <c r="G5" s="3"/>
      <c r="H5" s="3"/>
      <c r="I5" s="4"/>
      <c r="J5" s="3"/>
      <c r="K5" s="3"/>
      <c r="L5" s="3"/>
      <c r="M5" s="3"/>
      <c r="N5" s="3"/>
      <c r="O5" s="3"/>
      <c r="P5" s="3"/>
    </row>
    <row r="6" spans="1:16" ht="20.25" x14ac:dyDescent="0.3">
      <c r="A6" s="8"/>
      <c r="B6" s="6" t="s">
        <v>1</v>
      </c>
      <c r="C6" s="8" t="s">
        <v>77</v>
      </c>
      <c r="D6" s="2"/>
      <c r="E6" s="1"/>
      <c r="F6" s="9" t="s">
        <v>96</v>
      </c>
      <c r="G6" s="3"/>
      <c r="H6" s="3"/>
      <c r="I6" s="4"/>
      <c r="J6" s="3"/>
      <c r="K6" s="3"/>
      <c r="L6" s="3"/>
      <c r="M6" s="3"/>
      <c r="N6" s="3"/>
      <c r="O6" s="3"/>
      <c r="P6" s="3"/>
    </row>
    <row r="7" spans="1:16" x14ac:dyDescent="0.25">
      <c r="A7" s="8"/>
      <c r="B7" s="6"/>
      <c r="C7" s="8"/>
      <c r="D7" s="107" t="s">
        <v>97</v>
      </c>
      <c r="E7" s="107"/>
      <c r="F7" s="107"/>
      <c r="G7" s="107"/>
      <c r="H7" s="107"/>
      <c r="I7" s="107"/>
      <c r="J7" s="107"/>
      <c r="K7" s="107"/>
      <c r="L7" s="3"/>
      <c r="M7" s="3"/>
      <c r="N7" s="1"/>
      <c r="O7" s="1"/>
      <c r="P7" s="3"/>
    </row>
    <row r="8" spans="1:16" x14ac:dyDescent="0.25">
      <c r="A8" s="8"/>
      <c r="B8" s="6"/>
      <c r="C8" s="10"/>
      <c r="D8" s="2"/>
      <c r="E8" s="3"/>
      <c r="F8" s="3"/>
      <c r="G8" s="3"/>
      <c r="H8" s="1"/>
      <c r="I8" s="115" t="s">
        <v>99</v>
      </c>
      <c r="J8" s="115"/>
      <c r="K8" s="115"/>
      <c r="L8" s="82">
        <v>68</v>
      </c>
      <c r="M8" s="3"/>
      <c r="N8" s="1"/>
      <c r="O8" s="1"/>
      <c r="P8" s="3"/>
    </row>
    <row r="9" spans="1:16" x14ac:dyDescent="0.25">
      <c r="A9" s="8" t="s">
        <v>81</v>
      </c>
      <c r="B9" s="1"/>
      <c r="C9" s="11"/>
      <c r="D9" s="2"/>
      <c r="E9" s="3"/>
      <c r="F9" s="3"/>
      <c r="G9" s="3"/>
      <c r="H9" s="3"/>
      <c r="I9" s="4"/>
      <c r="J9" s="115" t="s">
        <v>61</v>
      </c>
      <c r="K9" s="115"/>
      <c r="L9" s="82">
        <v>15</v>
      </c>
      <c r="M9" s="3"/>
      <c r="N9" s="3"/>
      <c r="O9" s="3"/>
      <c r="P9" s="3"/>
    </row>
    <row r="10" spans="1:16" ht="17.25" thickBot="1" x14ac:dyDescent="0.35">
      <c r="A10" s="8"/>
      <c r="B10" s="12"/>
      <c r="C10" s="12"/>
      <c r="D10" s="13"/>
      <c r="E10" s="14"/>
      <c r="F10" s="14"/>
      <c r="G10" s="14"/>
      <c r="H10" s="14"/>
      <c r="I10" s="15"/>
      <c r="J10" s="14"/>
      <c r="K10" s="14"/>
      <c r="L10" s="14"/>
      <c r="M10" s="14"/>
      <c r="N10" s="12"/>
      <c r="O10" s="16" t="s">
        <v>2</v>
      </c>
      <c r="P10" s="16">
        <f>P77</f>
        <v>0</v>
      </c>
    </row>
    <row r="11" spans="1:16" ht="15.75" thickBot="1" x14ac:dyDescent="0.3">
      <c r="A11" s="94" t="s">
        <v>3</v>
      </c>
      <c r="B11" s="94"/>
      <c r="C11" s="94" t="s">
        <v>4</v>
      </c>
      <c r="D11" s="97" t="s">
        <v>5</v>
      </c>
      <c r="E11" s="97" t="s">
        <v>6</v>
      </c>
      <c r="F11" s="108" t="s">
        <v>7</v>
      </c>
      <c r="G11" s="108" t="s">
        <v>8</v>
      </c>
      <c r="H11" s="111" t="s">
        <v>9</v>
      </c>
      <c r="I11" s="112"/>
      <c r="J11" s="112"/>
      <c r="K11" s="113"/>
      <c r="L11" s="111" t="s">
        <v>10</v>
      </c>
      <c r="M11" s="112"/>
      <c r="N11" s="112"/>
      <c r="O11" s="114"/>
      <c r="P11" s="94" t="s">
        <v>11</v>
      </c>
    </row>
    <row r="12" spans="1:16" x14ac:dyDescent="0.25">
      <c r="A12" s="95"/>
      <c r="B12" s="95"/>
      <c r="C12" s="95"/>
      <c r="D12" s="98"/>
      <c r="E12" s="98" t="s">
        <v>6</v>
      </c>
      <c r="F12" s="109"/>
      <c r="G12" s="109"/>
      <c r="H12" s="100" t="s">
        <v>12</v>
      </c>
      <c r="I12" s="102" t="s">
        <v>13</v>
      </c>
      <c r="J12" s="100" t="s">
        <v>14</v>
      </c>
      <c r="K12" s="104" t="s">
        <v>15</v>
      </c>
      <c r="L12" s="105" t="s">
        <v>16</v>
      </c>
      <c r="M12" s="104" t="s">
        <v>12</v>
      </c>
      <c r="N12" s="104" t="s">
        <v>13</v>
      </c>
      <c r="O12" s="104" t="s">
        <v>14</v>
      </c>
      <c r="P12" s="95"/>
    </row>
    <row r="13" spans="1:16" ht="15.75" thickBot="1" x14ac:dyDescent="0.3">
      <c r="A13" s="96"/>
      <c r="B13" s="96"/>
      <c r="C13" s="96"/>
      <c r="D13" s="99"/>
      <c r="E13" s="99"/>
      <c r="F13" s="110"/>
      <c r="G13" s="110"/>
      <c r="H13" s="101"/>
      <c r="I13" s="103"/>
      <c r="J13" s="101"/>
      <c r="K13" s="101"/>
      <c r="L13" s="106"/>
      <c r="M13" s="101"/>
      <c r="N13" s="101"/>
      <c r="O13" s="101"/>
      <c r="P13" s="96"/>
    </row>
    <row r="14" spans="1:16" x14ac:dyDescent="0.25">
      <c r="A14" s="17">
        <v>1</v>
      </c>
      <c r="B14" s="18">
        <v>2</v>
      </c>
      <c r="C14" s="18">
        <v>3</v>
      </c>
      <c r="D14" s="18">
        <v>4</v>
      </c>
      <c r="E14" s="18">
        <v>5</v>
      </c>
      <c r="F14" s="18">
        <v>6</v>
      </c>
      <c r="G14" s="18">
        <v>7</v>
      </c>
      <c r="H14" s="18">
        <v>8</v>
      </c>
      <c r="I14" s="19">
        <v>9</v>
      </c>
      <c r="J14" s="18">
        <v>10</v>
      </c>
      <c r="K14" s="18">
        <v>11</v>
      </c>
      <c r="L14" s="18">
        <v>12</v>
      </c>
      <c r="M14" s="18">
        <v>13</v>
      </c>
      <c r="N14" s="18">
        <v>14</v>
      </c>
      <c r="O14" s="18">
        <v>15</v>
      </c>
      <c r="P14" s="20">
        <v>16</v>
      </c>
    </row>
    <row r="15" spans="1:16" x14ac:dyDescent="0.25">
      <c r="A15" s="80" t="s">
        <v>17</v>
      </c>
      <c r="B15" s="21"/>
      <c r="C15" s="22" t="s">
        <v>64</v>
      </c>
      <c r="D15" s="23"/>
      <c r="E15" s="24"/>
      <c r="F15" s="24"/>
      <c r="G15" s="25"/>
      <c r="H15" s="25"/>
      <c r="I15" s="25"/>
      <c r="J15" s="25"/>
      <c r="K15" s="24">
        <f t="shared" ref="K15:K16" si="0">SUM(H15:J15)</f>
        <v>0</v>
      </c>
      <c r="L15" s="24">
        <f t="shared" ref="L15:L16" si="1">ROUND(F15*E15,2)</f>
        <v>0</v>
      </c>
      <c r="M15" s="24">
        <f t="shared" ref="M15:M16" si="2">ROUND(E15*H15,2)</f>
        <v>0</v>
      </c>
      <c r="N15" s="24">
        <f t="shared" ref="N15:N16" si="3">ROUND(E15*I15,2)</f>
        <v>0</v>
      </c>
      <c r="O15" s="24">
        <f t="shared" ref="O15:O16" si="4">ROUND(E15*J15,2)</f>
        <v>0</v>
      </c>
      <c r="P15" s="26">
        <f t="shared" ref="P15:P16" si="5">SUM(M15:O15)</f>
        <v>0</v>
      </c>
    </row>
    <row r="16" spans="1:16" x14ac:dyDescent="0.25">
      <c r="A16" s="27"/>
      <c r="B16" s="28"/>
      <c r="C16" s="29" t="s">
        <v>29</v>
      </c>
      <c r="D16" s="30" t="s">
        <v>21</v>
      </c>
      <c r="E16" s="31">
        <v>68</v>
      </c>
      <c r="F16" s="31"/>
      <c r="G16" s="32"/>
      <c r="H16" s="32"/>
      <c r="I16" s="32"/>
      <c r="J16" s="32"/>
      <c r="K16" s="31">
        <f t="shared" si="0"/>
        <v>0</v>
      </c>
      <c r="L16" s="31">
        <f t="shared" si="1"/>
        <v>0</v>
      </c>
      <c r="M16" s="31">
        <f t="shared" si="2"/>
        <v>0</v>
      </c>
      <c r="N16" s="31">
        <f t="shared" si="3"/>
        <v>0</v>
      </c>
      <c r="O16" s="31">
        <f t="shared" si="4"/>
        <v>0</v>
      </c>
      <c r="P16" s="33">
        <f t="shared" si="5"/>
        <v>0</v>
      </c>
    </row>
    <row r="17" spans="1:16" x14ac:dyDescent="0.25">
      <c r="A17" s="27"/>
      <c r="B17" s="28"/>
      <c r="C17" s="78" t="s">
        <v>65</v>
      </c>
      <c r="D17" s="30" t="s">
        <v>21</v>
      </c>
      <c r="E17" s="31">
        <v>68</v>
      </c>
      <c r="F17" s="31"/>
      <c r="G17" s="32"/>
      <c r="H17" s="32"/>
      <c r="I17" s="32"/>
      <c r="J17" s="32"/>
      <c r="K17" s="31">
        <f t="shared" ref="K17:K65" si="6">SUM(H17:J17)</f>
        <v>0</v>
      </c>
      <c r="L17" s="31">
        <f t="shared" ref="L17:L65" si="7">ROUND(F17*E17,2)</f>
        <v>0</v>
      </c>
      <c r="M17" s="31">
        <f t="shared" ref="M17:M65" si="8">ROUND(E17*H17,2)</f>
        <v>0</v>
      </c>
      <c r="N17" s="31">
        <f t="shared" ref="N17:N72" si="9">ROUND(E17*I17,2)</f>
        <v>0</v>
      </c>
      <c r="O17" s="31">
        <f t="shared" ref="O17:O72" si="10">ROUND(E17*J17,2)</f>
        <v>0</v>
      </c>
      <c r="P17" s="33">
        <f t="shared" ref="P17:P72" si="11">SUM(M17:O17)</f>
        <v>0</v>
      </c>
    </row>
    <row r="18" spans="1:16" ht="30" x14ac:dyDescent="0.25">
      <c r="A18" s="27"/>
      <c r="B18" s="28"/>
      <c r="C18" s="34" t="s">
        <v>66</v>
      </c>
      <c r="D18" s="30" t="s">
        <v>21</v>
      </c>
      <c r="E18" s="31">
        <v>68</v>
      </c>
      <c r="F18" s="31"/>
      <c r="G18" s="32"/>
      <c r="H18" s="32"/>
      <c r="I18" s="32"/>
      <c r="J18" s="32"/>
      <c r="K18" s="31">
        <f t="shared" si="6"/>
        <v>0</v>
      </c>
      <c r="L18" s="31">
        <f t="shared" si="7"/>
        <v>0</v>
      </c>
      <c r="M18" s="31">
        <f t="shared" si="8"/>
        <v>0</v>
      </c>
      <c r="N18" s="31">
        <f t="shared" si="9"/>
        <v>0</v>
      </c>
      <c r="O18" s="31">
        <f t="shared" si="10"/>
        <v>0</v>
      </c>
      <c r="P18" s="33">
        <f t="shared" si="11"/>
        <v>0</v>
      </c>
    </row>
    <row r="19" spans="1:16" x14ac:dyDescent="0.25">
      <c r="A19" s="27"/>
      <c r="B19" s="29"/>
      <c r="C19" s="78" t="s">
        <v>30</v>
      </c>
      <c r="D19" s="30" t="s">
        <v>21</v>
      </c>
      <c r="E19" s="31">
        <v>1</v>
      </c>
      <c r="F19" s="31"/>
      <c r="G19" s="32"/>
      <c r="H19" s="32"/>
      <c r="I19" s="32"/>
      <c r="J19" s="32"/>
      <c r="K19" s="31">
        <f t="shared" si="6"/>
        <v>0</v>
      </c>
      <c r="L19" s="31">
        <f t="shared" si="7"/>
        <v>0</v>
      </c>
      <c r="M19" s="31">
        <f t="shared" si="8"/>
        <v>0</v>
      </c>
      <c r="N19" s="31">
        <f t="shared" si="9"/>
        <v>0</v>
      </c>
      <c r="O19" s="31">
        <f t="shared" si="10"/>
        <v>0</v>
      </c>
      <c r="P19" s="33">
        <f t="shared" si="11"/>
        <v>0</v>
      </c>
    </row>
    <row r="20" spans="1:16" x14ac:dyDescent="0.25">
      <c r="A20" s="81" t="s">
        <v>19</v>
      </c>
      <c r="B20" s="38"/>
      <c r="C20" s="22" t="s">
        <v>31</v>
      </c>
      <c r="D20" s="39"/>
      <c r="E20" s="24"/>
      <c r="F20" s="24"/>
      <c r="G20" s="25"/>
      <c r="H20" s="25"/>
      <c r="I20" s="25"/>
      <c r="J20" s="25"/>
      <c r="K20" s="24">
        <f t="shared" si="6"/>
        <v>0</v>
      </c>
      <c r="L20" s="24">
        <f t="shared" si="7"/>
        <v>0</v>
      </c>
      <c r="M20" s="24">
        <f t="shared" si="8"/>
        <v>0</v>
      </c>
      <c r="N20" s="24">
        <f t="shared" si="9"/>
        <v>0</v>
      </c>
      <c r="O20" s="24">
        <f t="shared" si="10"/>
        <v>0</v>
      </c>
      <c r="P20" s="26">
        <f t="shared" si="11"/>
        <v>0</v>
      </c>
    </row>
    <row r="21" spans="1:16" ht="30" x14ac:dyDescent="0.25">
      <c r="A21" s="27"/>
      <c r="B21" s="29"/>
      <c r="C21" s="93" t="s">
        <v>82</v>
      </c>
      <c r="D21" s="30" t="s">
        <v>20</v>
      </c>
      <c r="E21" s="31">
        <v>306</v>
      </c>
      <c r="F21" s="31"/>
      <c r="G21" s="32"/>
      <c r="H21" s="32"/>
      <c r="I21" s="32"/>
      <c r="J21" s="32"/>
      <c r="K21" s="31">
        <f t="shared" si="6"/>
        <v>0</v>
      </c>
      <c r="L21" s="31">
        <f t="shared" si="7"/>
        <v>0</v>
      </c>
      <c r="M21" s="31">
        <f t="shared" si="8"/>
        <v>0</v>
      </c>
      <c r="N21" s="31">
        <f t="shared" si="9"/>
        <v>0</v>
      </c>
      <c r="O21" s="31">
        <f t="shared" si="10"/>
        <v>0</v>
      </c>
      <c r="P21" s="33">
        <f t="shared" si="11"/>
        <v>0</v>
      </c>
    </row>
    <row r="22" spans="1:16" x14ac:dyDescent="0.25">
      <c r="A22" s="27"/>
      <c r="B22" s="28"/>
      <c r="C22" s="34" t="s">
        <v>67</v>
      </c>
      <c r="D22" s="36" t="s">
        <v>20</v>
      </c>
      <c r="E22" s="31">
        <v>238</v>
      </c>
      <c r="F22" s="31"/>
      <c r="G22" s="32"/>
      <c r="H22" s="32"/>
      <c r="I22" s="92"/>
      <c r="J22" s="32"/>
      <c r="K22" s="31">
        <f t="shared" si="6"/>
        <v>0</v>
      </c>
      <c r="L22" s="31">
        <f t="shared" si="7"/>
        <v>0</v>
      </c>
      <c r="M22" s="31">
        <f t="shared" si="8"/>
        <v>0</v>
      </c>
      <c r="N22" s="31">
        <f t="shared" si="9"/>
        <v>0</v>
      </c>
      <c r="O22" s="31">
        <f t="shared" si="10"/>
        <v>0</v>
      </c>
      <c r="P22" s="33">
        <f t="shared" si="11"/>
        <v>0</v>
      </c>
    </row>
    <row r="23" spans="1:16" x14ac:dyDescent="0.25">
      <c r="A23" s="27"/>
      <c r="B23" s="40"/>
      <c r="C23" s="34" t="s">
        <v>68</v>
      </c>
      <c r="D23" s="36" t="s">
        <v>20</v>
      </c>
      <c r="E23" s="31">
        <v>68</v>
      </c>
      <c r="F23" s="31"/>
      <c r="G23" s="32"/>
      <c r="H23" s="32"/>
      <c r="I23" s="92"/>
      <c r="J23" s="32"/>
      <c r="K23" s="31">
        <f t="shared" si="6"/>
        <v>0</v>
      </c>
      <c r="L23" s="31">
        <f t="shared" si="7"/>
        <v>0</v>
      </c>
      <c r="M23" s="31">
        <f t="shared" si="8"/>
        <v>0</v>
      </c>
      <c r="N23" s="31">
        <f t="shared" si="9"/>
        <v>0</v>
      </c>
      <c r="O23" s="31">
        <f t="shared" si="10"/>
        <v>0</v>
      </c>
      <c r="P23" s="33">
        <f t="shared" si="11"/>
        <v>0</v>
      </c>
    </row>
    <row r="24" spans="1:16" x14ac:dyDescent="0.25">
      <c r="A24" s="27"/>
      <c r="B24" s="40"/>
      <c r="C24" s="34" t="s">
        <v>69</v>
      </c>
      <c r="D24" s="36" t="s">
        <v>35</v>
      </c>
      <c r="E24" s="31">
        <v>68</v>
      </c>
      <c r="F24" s="31"/>
      <c r="G24" s="32"/>
      <c r="H24" s="32"/>
      <c r="I24" s="92"/>
      <c r="J24" s="32"/>
      <c r="K24" s="31">
        <f t="shared" si="6"/>
        <v>0</v>
      </c>
      <c r="L24" s="31">
        <f t="shared" si="7"/>
        <v>0</v>
      </c>
      <c r="M24" s="31">
        <f t="shared" si="8"/>
        <v>0</v>
      </c>
      <c r="N24" s="31">
        <f t="shared" si="9"/>
        <v>0</v>
      </c>
      <c r="O24" s="31">
        <f t="shared" si="10"/>
        <v>0</v>
      </c>
      <c r="P24" s="33">
        <f t="shared" si="11"/>
        <v>0</v>
      </c>
    </row>
    <row r="25" spans="1:16" x14ac:dyDescent="0.25">
      <c r="A25" s="27"/>
      <c r="B25" s="29"/>
      <c r="C25" s="35" t="s">
        <v>32</v>
      </c>
      <c r="D25" s="36" t="s">
        <v>35</v>
      </c>
      <c r="E25" s="31">
        <v>68</v>
      </c>
      <c r="F25" s="31"/>
      <c r="G25" s="32"/>
      <c r="H25" s="32"/>
      <c r="I25" s="92"/>
      <c r="J25" s="32"/>
      <c r="K25" s="31">
        <f t="shared" si="6"/>
        <v>0</v>
      </c>
      <c r="L25" s="31">
        <f t="shared" si="7"/>
        <v>0</v>
      </c>
      <c r="M25" s="31">
        <f t="shared" si="8"/>
        <v>0</v>
      </c>
      <c r="N25" s="31">
        <f t="shared" si="9"/>
        <v>0</v>
      </c>
      <c r="O25" s="31">
        <f t="shared" si="10"/>
        <v>0</v>
      </c>
      <c r="P25" s="33">
        <f t="shared" si="11"/>
        <v>0</v>
      </c>
    </row>
    <row r="26" spans="1:16" x14ac:dyDescent="0.25">
      <c r="A26" s="27"/>
      <c r="B26" s="28"/>
      <c r="C26" s="34" t="s">
        <v>33</v>
      </c>
      <c r="D26" s="36" t="s">
        <v>35</v>
      </c>
      <c r="E26" s="31">
        <v>204</v>
      </c>
      <c r="F26" s="31"/>
      <c r="G26" s="32"/>
      <c r="H26" s="32"/>
      <c r="I26" s="92"/>
      <c r="J26" s="32"/>
      <c r="K26" s="31">
        <f t="shared" si="6"/>
        <v>0</v>
      </c>
      <c r="L26" s="31">
        <f t="shared" si="7"/>
        <v>0</v>
      </c>
      <c r="M26" s="31">
        <f t="shared" si="8"/>
        <v>0</v>
      </c>
      <c r="N26" s="31">
        <f t="shared" si="9"/>
        <v>0</v>
      </c>
      <c r="O26" s="31">
        <f t="shared" si="10"/>
        <v>0</v>
      </c>
      <c r="P26" s="33">
        <f t="shared" si="11"/>
        <v>0</v>
      </c>
    </row>
    <row r="27" spans="1:16" x14ac:dyDescent="0.25">
      <c r="A27" s="27"/>
      <c r="B27" s="40"/>
      <c r="C27" s="34" t="s">
        <v>34</v>
      </c>
      <c r="D27" s="36" t="s">
        <v>35</v>
      </c>
      <c r="E27" s="31">
        <v>68</v>
      </c>
      <c r="F27" s="31"/>
      <c r="G27" s="32"/>
      <c r="H27" s="32"/>
      <c r="I27" s="92"/>
      <c r="J27" s="32"/>
      <c r="K27" s="31">
        <f t="shared" si="6"/>
        <v>0</v>
      </c>
      <c r="L27" s="31">
        <f t="shared" si="7"/>
        <v>0</v>
      </c>
      <c r="M27" s="31">
        <f t="shared" si="8"/>
        <v>0</v>
      </c>
      <c r="N27" s="31">
        <f t="shared" si="9"/>
        <v>0</v>
      </c>
      <c r="O27" s="31">
        <f t="shared" si="10"/>
        <v>0</v>
      </c>
      <c r="P27" s="33">
        <f t="shared" si="11"/>
        <v>0</v>
      </c>
    </row>
    <row r="28" spans="1:16" x14ac:dyDescent="0.25">
      <c r="A28" s="27"/>
      <c r="B28" s="40"/>
      <c r="C28" s="34" t="s">
        <v>70</v>
      </c>
      <c r="D28" s="36" t="s">
        <v>35</v>
      </c>
      <c r="E28" s="31">
        <v>68</v>
      </c>
      <c r="F28" s="31"/>
      <c r="G28" s="32"/>
      <c r="H28" s="32"/>
      <c r="I28" s="92"/>
      <c r="J28" s="32"/>
      <c r="K28" s="31">
        <f t="shared" si="6"/>
        <v>0</v>
      </c>
      <c r="L28" s="31">
        <f t="shared" si="7"/>
        <v>0</v>
      </c>
      <c r="M28" s="31">
        <f t="shared" si="8"/>
        <v>0</v>
      </c>
      <c r="N28" s="31">
        <f t="shared" si="9"/>
        <v>0</v>
      </c>
      <c r="O28" s="31">
        <f t="shared" si="10"/>
        <v>0</v>
      </c>
      <c r="P28" s="33">
        <f t="shared" si="11"/>
        <v>0</v>
      </c>
    </row>
    <row r="29" spans="1:16" x14ac:dyDescent="0.25">
      <c r="A29" s="27"/>
      <c r="B29" s="40"/>
      <c r="C29" s="34" t="s">
        <v>36</v>
      </c>
      <c r="D29" s="36" t="s">
        <v>35</v>
      </c>
      <c r="E29" s="31">
        <v>68</v>
      </c>
      <c r="F29" s="31"/>
      <c r="G29" s="32"/>
      <c r="H29" s="32"/>
      <c r="I29" s="92"/>
      <c r="J29" s="32"/>
      <c r="K29" s="31">
        <f t="shared" si="6"/>
        <v>0</v>
      </c>
      <c r="L29" s="31">
        <f t="shared" si="7"/>
        <v>0</v>
      </c>
      <c r="M29" s="31">
        <f t="shared" si="8"/>
        <v>0</v>
      </c>
      <c r="N29" s="31">
        <f t="shared" si="9"/>
        <v>0</v>
      </c>
      <c r="O29" s="31">
        <f t="shared" si="10"/>
        <v>0</v>
      </c>
      <c r="P29" s="33">
        <f t="shared" si="11"/>
        <v>0</v>
      </c>
    </row>
    <row r="30" spans="1:16" x14ac:dyDescent="0.25">
      <c r="A30" s="27"/>
      <c r="B30" s="29"/>
      <c r="C30" s="35" t="s">
        <v>37</v>
      </c>
      <c r="D30" s="36" t="s">
        <v>35</v>
      </c>
      <c r="E30" s="31">
        <v>136</v>
      </c>
      <c r="F30" s="31"/>
      <c r="G30" s="32"/>
      <c r="H30" s="32"/>
      <c r="I30" s="92"/>
      <c r="J30" s="32"/>
      <c r="K30" s="31">
        <f t="shared" si="6"/>
        <v>0</v>
      </c>
      <c r="L30" s="31">
        <f t="shared" si="7"/>
        <v>0</v>
      </c>
      <c r="M30" s="31">
        <f t="shared" si="8"/>
        <v>0</v>
      </c>
      <c r="N30" s="31">
        <f t="shared" si="9"/>
        <v>0</v>
      </c>
      <c r="O30" s="31">
        <f t="shared" si="10"/>
        <v>0</v>
      </c>
      <c r="P30" s="33">
        <f t="shared" si="11"/>
        <v>0</v>
      </c>
    </row>
    <row r="31" spans="1:16" x14ac:dyDescent="0.25">
      <c r="A31" s="27"/>
      <c r="B31" s="28"/>
      <c r="C31" s="34" t="s">
        <v>38</v>
      </c>
      <c r="D31" s="36" t="s">
        <v>35</v>
      </c>
      <c r="E31" s="31">
        <v>136</v>
      </c>
      <c r="F31" s="31"/>
      <c r="G31" s="32"/>
      <c r="H31" s="32"/>
      <c r="I31" s="92"/>
      <c r="J31" s="32"/>
      <c r="K31" s="31">
        <f t="shared" si="6"/>
        <v>0</v>
      </c>
      <c r="L31" s="31">
        <f t="shared" si="7"/>
        <v>0</v>
      </c>
      <c r="M31" s="31">
        <f t="shared" si="8"/>
        <v>0</v>
      </c>
      <c r="N31" s="31">
        <f t="shared" si="9"/>
        <v>0</v>
      </c>
      <c r="O31" s="31">
        <f t="shared" si="10"/>
        <v>0</v>
      </c>
      <c r="P31" s="33">
        <f t="shared" si="11"/>
        <v>0</v>
      </c>
    </row>
    <row r="32" spans="1:16" x14ac:dyDescent="0.25">
      <c r="A32" s="27"/>
      <c r="B32" s="28"/>
      <c r="C32" s="34" t="s">
        <v>47</v>
      </c>
      <c r="D32" s="36" t="s">
        <v>21</v>
      </c>
      <c r="E32" s="31">
        <v>1</v>
      </c>
      <c r="F32" s="31"/>
      <c r="G32" s="32"/>
      <c r="H32" s="32"/>
      <c r="I32" s="32"/>
      <c r="J32" s="32"/>
      <c r="K32" s="31">
        <f t="shared" si="6"/>
        <v>0</v>
      </c>
      <c r="L32" s="31">
        <f t="shared" si="7"/>
        <v>0</v>
      </c>
      <c r="M32" s="31">
        <f t="shared" si="8"/>
        <v>0</v>
      </c>
      <c r="N32" s="31">
        <f t="shared" si="9"/>
        <v>0</v>
      </c>
      <c r="O32" s="31">
        <f t="shared" si="10"/>
        <v>0</v>
      </c>
      <c r="P32" s="33">
        <f t="shared" si="11"/>
        <v>0</v>
      </c>
    </row>
    <row r="33" spans="1:16" x14ac:dyDescent="0.25">
      <c r="A33" s="81" t="s">
        <v>22</v>
      </c>
      <c r="B33" s="38"/>
      <c r="C33" s="22" t="s">
        <v>71</v>
      </c>
      <c r="D33" s="39"/>
      <c r="E33" s="24"/>
      <c r="F33" s="24"/>
      <c r="G33" s="25"/>
      <c r="H33" s="25"/>
      <c r="I33" s="25"/>
      <c r="J33" s="25"/>
      <c r="K33" s="24">
        <f t="shared" si="6"/>
        <v>0</v>
      </c>
      <c r="L33" s="24">
        <f t="shared" si="7"/>
        <v>0</v>
      </c>
      <c r="M33" s="24">
        <f t="shared" si="8"/>
        <v>0</v>
      </c>
      <c r="N33" s="24">
        <f t="shared" si="9"/>
        <v>0</v>
      </c>
      <c r="O33" s="24">
        <f t="shared" si="10"/>
        <v>0</v>
      </c>
      <c r="P33" s="26">
        <f t="shared" si="11"/>
        <v>0</v>
      </c>
    </row>
    <row r="34" spans="1:16" x14ac:dyDescent="0.25">
      <c r="A34" s="27"/>
      <c r="B34" s="29"/>
      <c r="C34" s="78" t="s">
        <v>83</v>
      </c>
      <c r="D34" s="30" t="s">
        <v>20</v>
      </c>
      <c r="E34" s="31">
        <f>4.5*68</f>
        <v>306</v>
      </c>
      <c r="F34" s="31"/>
      <c r="G34" s="32"/>
      <c r="H34" s="32"/>
      <c r="I34" s="32"/>
      <c r="J34" s="32"/>
      <c r="K34" s="31">
        <f t="shared" si="6"/>
        <v>0</v>
      </c>
      <c r="L34" s="31">
        <f t="shared" si="7"/>
        <v>0</v>
      </c>
      <c r="M34" s="31">
        <f t="shared" si="8"/>
        <v>0</v>
      </c>
      <c r="N34" s="31">
        <f t="shared" si="9"/>
        <v>0</v>
      </c>
      <c r="O34" s="31">
        <f t="shared" si="10"/>
        <v>0</v>
      </c>
      <c r="P34" s="33">
        <f t="shared" si="11"/>
        <v>0</v>
      </c>
    </row>
    <row r="35" spans="1:16" x14ac:dyDescent="0.25">
      <c r="A35" s="27"/>
      <c r="B35" s="28"/>
      <c r="C35" s="34" t="s">
        <v>41</v>
      </c>
      <c r="D35" s="36" t="s">
        <v>18</v>
      </c>
      <c r="E35" s="31">
        <v>68</v>
      </c>
      <c r="F35" s="31"/>
      <c r="G35" s="32"/>
      <c r="H35" s="32"/>
      <c r="I35" s="92"/>
      <c r="J35" s="32"/>
      <c r="K35" s="31">
        <f t="shared" si="6"/>
        <v>0</v>
      </c>
      <c r="L35" s="31">
        <f t="shared" si="7"/>
        <v>0</v>
      </c>
      <c r="M35" s="31">
        <f t="shared" si="8"/>
        <v>0</v>
      </c>
      <c r="N35" s="31">
        <f t="shared" si="9"/>
        <v>0</v>
      </c>
      <c r="O35" s="31">
        <f t="shared" si="10"/>
        <v>0</v>
      </c>
      <c r="P35" s="33">
        <f t="shared" si="11"/>
        <v>0</v>
      </c>
    </row>
    <row r="36" spans="1:16" x14ac:dyDescent="0.25">
      <c r="A36" s="27"/>
      <c r="B36" s="40"/>
      <c r="C36" s="34" t="s">
        <v>40</v>
      </c>
      <c r="D36" s="36" t="s">
        <v>18</v>
      </c>
      <c r="E36" s="31">
        <v>68</v>
      </c>
      <c r="F36" s="31"/>
      <c r="G36" s="32"/>
      <c r="H36" s="32"/>
      <c r="I36" s="92"/>
      <c r="J36" s="32"/>
      <c r="K36" s="31">
        <f t="shared" si="6"/>
        <v>0</v>
      </c>
      <c r="L36" s="31">
        <f t="shared" si="7"/>
        <v>0</v>
      </c>
      <c r="M36" s="31">
        <f t="shared" si="8"/>
        <v>0</v>
      </c>
      <c r="N36" s="31">
        <f t="shared" si="9"/>
        <v>0</v>
      </c>
      <c r="O36" s="31">
        <f t="shared" si="10"/>
        <v>0</v>
      </c>
      <c r="P36" s="33">
        <f t="shared" si="11"/>
        <v>0</v>
      </c>
    </row>
    <row r="37" spans="1:16" x14ac:dyDescent="0.25">
      <c r="A37" s="27"/>
      <c r="B37" s="40"/>
      <c r="C37" s="34" t="s">
        <v>39</v>
      </c>
      <c r="D37" s="36" t="s">
        <v>18</v>
      </c>
      <c r="E37" s="31">
        <v>68</v>
      </c>
      <c r="F37" s="31"/>
      <c r="G37" s="32"/>
      <c r="H37" s="32"/>
      <c r="I37" s="92"/>
      <c r="J37" s="32"/>
      <c r="K37" s="31">
        <f t="shared" si="6"/>
        <v>0</v>
      </c>
      <c r="L37" s="31">
        <f t="shared" si="7"/>
        <v>0</v>
      </c>
      <c r="M37" s="31">
        <f t="shared" si="8"/>
        <v>0</v>
      </c>
      <c r="N37" s="31">
        <f t="shared" si="9"/>
        <v>0</v>
      </c>
      <c r="O37" s="31">
        <f t="shared" si="10"/>
        <v>0</v>
      </c>
      <c r="P37" s="33">
        <f t="shared" si="11"/>
        <v>0</v>
      </c>
    </row>
    <row r="38" spans="1:16" x14ac:dyDescent="0.25">
      <c r="A38" s="27"/>
      <c r="B38" s="29"/>
      <c r="C38" s="35" t="s">
        <v>59</v>
      </c>
      <c r="D38" s="36" t="s">
        <v>35</v>
      </c>
      <c r="E38" s="31">
        <v>136</v>
      </c>
      <c r="F38" s="31"/>
      <c r="G38" s="32"/>
      <c r="H38" s="32"/>
      <c r="I38" s="92"/>
      <c r="J38" s="32"/>
      <c r="K38" s="31">
        <f t="shared" si="6"/>
        <v>0</v>
      </c>
      <c r="L38" s="31">
        <f t="shared" si="7"/>
        <v>0</v>
      </c>
      <c r="M38" s="31">
        <f t="shared" si="8"/>
        <v>0</v>
      </c>
      <c r="N38" s="31">
        <f t="shared" si="9"/>
        <v>0</v>
      </c>
      <c r="O38" s="31">
        <f t="shared" si="10"/>
        <v>0</v>
      </c>
      <c r="P38" s="33">
        <f t="shared" si="11"/>
        <v>0</v>
      </c>
    </row>
    <row r="39" spans="1:16" x14ac:dyDescent="0.25">
      <c r="A39" s="27"/>
      <c r="B39" s="28"/>
      <c r="C39" s="34" t="s">
        <v>42</v>
      </c>
      <c r="D39" s="36" t="s">
        <v>35</v>
      </c>
      <c r="E39" s="31">
        <v>204</v>
      </c>
      <c r="F39" s="31"/>
      <c r="G39" s="32"/>
      <c r="H39" s="32"/>
      <c r="I39" s="92"/>
      <c r="J39" s="32"/>
      <c r="K39" s="31">
        <f t="shared" si="6"/>
        <v>0</v>
      </c>
      <c r="L39" s="31">
        <f t="shared" si="7"/>
        <v>0</v>
      </c>
      <c r="M39" s="31">
        <f t="shared" si="8"/>
        <v>0</v>
      </c>
      <c r="N39" s="31">
        <f t="shared" si="9"/>
        <v>0</v>
      </c>
      <c r="O39" s="31">
        <f t="shared" si="10"/>
        <v>0</v>
      </c>
      <c r="P39" s="33">
        <f t="shared" si="11"/>
        <v>0</v>
      </c>
    </row>
    <row r="40" spans="1:16" x14ac:dyDescent="0.25">
      <c r="A40" s="27"/>
      <c r="B40" s="40"/>
      <c r="C40" s="34" t="s">
        <v>43</v>
      </c>
      <c r="D40" s="36" t="s">
        <v>35</v>
      </c>
      <c r="E40" s="31">
        <v>68</v>
      </c>
      <c r="F40" s="31"/>
      <c r="G40" s="32"/>
      <c r="H40" s="32"/>
      <c r="I40" s="92"/>
      <c r="J40" s="32"/>
      <c r="K40" s="31">
        <f t="shared" si="6"/>
        <v>0</v>
      </c>
      <c r="L40" s="31">
        <f t="shared" si="7"/>
        <v>0</v>
      </c>
      <c r="M40" s="31">
        <f t="shared" si="8"/>
        <v>0</v>
      </c>
      <c r="N40" s="31">
        <f t="shared" si="9"/>
        <v>0</v>
      </c>
      <c r="O40" s="31">
        <f t="shared" si="10"/>
        <v>0</v>
      </c>
      <c r="P40" s="33">
        <f t="shared" si="11"/>
        <v>0</v>
      </c>
    </row>
    <row r="41" spans="1:16" x14ac:dyDescent="0.25">
      <c r="A41" s="27"/>
      <c r="B41" s="40"/>
      <c r="C41" s="34" t="s">
        <v>44</v>
      </c>
      <c r="D41" s="36" t="s">
        <v>35</v>
      </c>
      <c r="E41" s="31">
        <v>68</v>
      </c>
      <c r="F41" s="31"/>
      <c r="G41" s="32"/>
      <c r="H41" s="32"/>
      <c r="I41" s="92"/>
      <c r="J41" s="32"/>
      <c r="K41" s="31">
        <f t="shared" si="6"/>
        <v>0</v>
      </c>
      <c r="L41" s="31">
        <f t="shared" si="7"/>
        <v>0</v>
      </c>
      <c r="M41" s="31">
        <f t="shared" si="8"/>
        <v>0</v>
      </c>
      <c r="N41" s="31">
        <f t="shared" si="9"/>
        <v>0</v>
      </c>
      <c r="O41" s="31">
        <f t="shared" si="10"/>
        <v>0</v>
      </c>
      <c r="P41" s="33">
        <f t="shared" si="11"/>
        <v>0</v>
      </c>
    </row>
    <row r="42" spans="1:16" x14ac:dyDescent="0.25">
      <c r="A42" s="27"/>
      <c r="B42" s="40"/>
      <c r="C42" s="34" t="s">
        <v>78</v>
      </c>
      <c r="D42" s="36" t="s">
        <v>18</v>
      </c>
      <c r="E42" s="31">
        <v>204</v>
      </c>
      <c r="F42" s="31"/>
      <c r="G42" s="32"/>
      <c r="H42" s="32"/>
      <c r="I42" s="92"/>
      <c r="J42" s="32"/>
      <c r="K42" s="31">
        <f t="shared" ref="K42" si="12">SUM(H42:J42)</f>
        <v>0</v>
      </c>
      <c r="L42" s="31">
        <f t="shared" si="7"/>
        <v>0</v>
      </c>
      <c r="M42" s="31">
        <f t="shared" si="8"/>
        <v>0</v>
      </c>
      <c r="N42" s="31">
        <f t="shared" si="9"/>
        <v>0</v>
      </c>
      <c r="O42" s="31">
        <f t="shared" si="10"/>
        <v>0</v>
      </c>
      <c r="P42" s="33">
        <f t="shared" si="11"/>
        <v>0</v>
      </c>
    </row>
    <row r="43" spans="1:16" x14ac:dyDescent="0.25">
      <c r="A43" s="27"/>
      <c r="B43" s="40"/>
      <c r="C43" s="34" t="s">
        <v>45</v>
      </c>
      <c r="D43" s="36" t="s">
        <v>35</v>
      </c>
      <c r="E43" s="31">
        <v>68</v>
      </c>
      <c r="F43" s="31"/>
      <c r="G43" s="32"/>
      <c r="H43" s="32"/>
      <c r="I43" s="92"/>
      <c r="J43" s="32"/>
      <c r="K43" s="31">
        <f t="shared" si="6"/>
        <v>0</v>
      </c>
      <c r="L43" s="31">
        <f t="shared" si="7"/>
        <v>0</v>
      </c>
      <c r="M43" s="31">
        <f t="shared" si="8"/>
        <v>0</v>
      </c>
      <c r="N43" s="31">
        <f t="shared" si="9"/>
        <v>0</v>
      </c>
      <c r="O43" s="31">
        <f t="shared" si="10"/>
        <v>0</v>
      </c>
      <c r="P43" s="33">
        <f t="shared" si="11"/>
        <v>0</v>
      </c>
    </row>
    <row r="44" spans="1:16" x14ac:dyDescent="0.25">
      <c r="A44" s="27"/>
      <c r="B44" s="29"/>
      <c r="C44" s="35" t="s">
        <v>72</v>
      </c>
      <c r="D44" s="36" t="s">
        <v>21</v>
      </c>
      <c r="E44" s="31">
        <v>68</v>
      </c>
      <c r="F44" s="31"/>
      <c r="G44" s="32"/>
      <c r="H44" s="32"/>
      <c r="I44" s="92"/>
      <c r="J44" s="32"/>
      <c r="K44" s="31">
        <f t="shared" si="6"/>
        <v>0</v>
      </c>
      <c r="L44" s="31">
        <f t="shared" si="7"/>
        <v>0</v>
      </c>
      <c r="M44" s="31">
        <f t="shared" si="8"/>
        <v>0</v>
      </c>
      <c r="N44" s="31">
        <f t="shared" si="9"/>
        <v>0</v>
      </c>
      <c r="O44" s="31">
        <f t="shared" si="10"/>
        <v>0</v>
      </c>
      <c r="P44" s="33">
        <f t="shared" si="11"/>
        <v>0</v>
      </c>
    </row>
    <row r="45" spans="1:16" x14ac:dyDescent="0.25">
      <c r="A45" s="27"/>
      <c r="B45" s="28"/>
      <c r="C45" s="34" t="s">
        <v>46</v>
      </c>
      <c r="D45" s="36" t="s">
        <v>35</v>
      </c>
      <c r="E45" s="31">
        <v>68</v>
      </c>
      <c r="F45" s="31"/>
      <c r="G45" s="32"/>
      <c r="H45" s="32"/>
      <c r="I45" s="92"/>
      <c r="J45" s="32"/>
      <c r="K45" s="31">
        <f t="shared" si="6"/>
        <v>0</v>
      </c>
      <c r="L45" s="31">
        <f t="shared" si="7"/>
        <v>0</v>
      </c>
      <c r="M45" s="31">
        <f t="shared" si="8"/>
        <v>0</v>
      </c>
      <c r="N45" s="31">
        <f t="shared" si="9"/>
        <v>0</v>
      </c>
      <c r="O45" s="31">
        <f t="shared" si="10"/>
        <v>0</v>
      </c>
      <c r="P45" s="33">
        <f t="shared" si="11"/>
        <v>0</v>
      </c>
    </row>
    <row r="46" spans="1:16" x14ac:dyDescent="0.25">
      <c r="A46" s="27"/>
      <c r="B46" s="28"/>
      <c r="C46" s="35" t="s">
        <v>91</v>
      </c>
      <c r="D46" s="36" t="s">
        <v>18</v>
      </c>
      <c r="E46" s="31">
        <v>68</v>
      </c>
      <c r="F46" s="31"/>
      <c r="G46" s="32"/>
      <c r="H46" s="32"/>
      <c r="I46" s="92"/>
      <c r="J46" s="32"/>
      <c r="K46" s="31">
        <f t="shared" si="6"/>
        <v>0</v>
      </c>
      <c r="L46" s="31">
        <f t="shared" si="7"/>
        <v>0</v>
      </c>
      <c r="M46" s="31">
        <f t="shared" si="8"/>
        <v>0</v>
      </c>
      <c r="N46" s="31">
        <f t="shared" si="9"/>
        <v>0</v>
      </c>
      <c r="O46" s="31">
        <f t="shared" si="10"/>
        <v>0</v>
      </c>
      <c r="P46" s="33">
        <f t="shared" si="11"/>
        <v>0</v>
      </c>
    </row>
    <row r="47" spans="1:16" x14ac:dyDescent="0.25">
      <c r="A47" s="27"/>
      <c r="B47" s="40"/>
      <c r="C47" s="35" t="s">
        <v>48</v>
      </c>
      <c r="D47" s="36" t="s">
        <v>18</v>
      </c>
      <c r="E47" s="31">
        <v>68</v>
      </c>
      <c r="F47" s="31"/>
      <c r="G47" s="32"/>
      <c r="H47" s="32"/>
      <c r="I47" s="92"/>
      <c r="J47" s="32"/>
      <c r="K47" s="31">
        <f t="shared" si="6"/>
        <v>0</v>
      </c>
      <c r="L47" s="31">
        <f t="shared" si="7"/>
        <v>0</v>
      </c>
      <c r="M47" s="31">
        <f t="shared" si="8"/>
        <v>0</v>
      </c>
      <c r="N47" s="31">
        <f t="shared" si="9"/>
        <v>0</v>
      </c>
      <c r="O47" s="31">
        <f t="shared" si="10"/>
        <v>0</v>
      </c>
      <c r="P47" s="33">
        <f t="shared" si="11"/>
        <v>0</v>
      </c>
    </row>
    <row r="48" spans="1:16" x14ac:dyDescent="0.25">
      <c r="A48" s="27"/>
      <c r="B48" s="40"/>
      <c r="C48" s="35" t="s">
        <v>49</v>
      </c>
      <c r="D48" s="36" t="s">
        <v>18</v>
      </c>
      <c r="E48" s="31">
        <v>68</v>
      </c>
      <c r="F48" s="31"/>
      <c r="G48" s="32"/>
      <c r="H48" s="32"/>
      <c r="I48" s="92"/>
      <c r="J48" s="32"/>
      <c r="K48" s="31">
        <f t="shared" si="6"/>
        <v>0</v>
      </c>
      <c r="L48" s="31">
        <f t="shared" si="7"/>
        <v>0</v>
      </c>
      <c r="M48" s="31">
        <f t="shared" si="8"/>
        <v>0</v>
      </c>
      <c r="N48" s="31">
        <f t="shared" si="9"/>
        <v>0</v>
      </c>
      <c r="O48" s="31">
        <f t="shared" si="10"/>
        <v>0</v>
      </c>
      <c r="P48" s="33">
        <f t="shared" si="11"/>
        <v>0</v>
      </c>
    </row>
    <row r="49" spans="1:16" ht="15" customHeight="1" x14ac:dyDescent="0.25">
      <c r="A49" s="27"/>
      <c r="B49" s="41"/>
      <c r="C49" s="43" t="s">
        <v>47</v>
      </c>
      <c r="D49" s="44" t="s">
        <v>21</v>
      </c>
      <c r="E49" s="31">
        <v>1</v>
      </c>
      <c r="F49" s="42"/>
      <c r="G49" s="32"/>
      <c r="H49" s="32"/>
      <c r="I49" s="32"/>
      <c r="J49" s="32"/>
      <c r="K49" s="42">
        <f t="shared" si="6"/>
        <v>0</v>
      </c>
      <c r="L49" s="42">
        <f t="shared" si="7"/>
        <v>0</v>
      </c>
      <c r="M49" s="42">
        <f t="shared" si="8"/>
        <v>0</v>
      </c>
      <c r="N49" s="42">
        <f t="shared" si="9"/>
        <v>0</v>
      </c>
      <c r="O49" s="42">
        <f t="shared" si="10"/>
        <v>0</v>
      </c>
      <c r="P49" s="45">
        <f t="shared" si="11"/>
        <v>0</v>
      </c>
    </row>
    <row r="50" spans="1:16" x14ac:dyDescent="0.25">
      <c r="A50" s="37" t="s">
        <v>23</v>
      </c>
      <c r="B50" s="38"/>
      <c r="C50" s="22" t="s">
        <v>73</v>
      </c>
      <c r="D50" s="39"/>
      <c r="E50" s="24"/>
      <c r="F50" s="24"/>
      <c r="G50" s="25"/>
      <c r="H50" s="25"/>
      <c r="I50" s="25"/>
      <c r="J50" s="25"/>
      <c r="K50" s="24">
        <f t="shared" si="6"/>
        <v>0</v>
      </c>
      <c r="L50" s="24">
        <f t="shared" si="7"/>
        <v>0</v>
      </c>
      <c r="M50" s="24">
        <f t="shared" si="8"/>
        <v>0</v>
      </c>
      <c r="N50" s="24">
        <f t="shared" si="9"/>
        <v>0</v>
      </c>
      <c r="O50" s="24">
        <f t="shared" si="10"/>
        <v>0</v>
      </c>
      <c r="P50" s="26">
        <f t="shared" si="11"/>
        <v>0</v>
      </c>
    </row>
    <row r="51" spans="1:16" x14ac:dyDescent="0.25">
      <c r="A51" s="27"/>
      <c r="B51" s="28"/>
      <c r="C51" s="78" t="s">
        <v>92</v>
      </c>
      <c r="D51" s="36" t="s">
        <v>21</v>
      </c>
      <c r="E51" s="31">
        <v>15</v>
      </c>
      <c r="F51" s="31"/>
      <c r="G51" s="32"/>
      <c r="H51" s="32"/>
      <c r="I51" s="32"/>
      <c r="J51" s="32"/>
      <c r="K51" s="31">
        <f t="shared" si="6"/>
        <v>0</v>
      </c>
      <c r="L51" s="31">
        <f t="shared" si="7"/>
        <v>0</v>
      </c>
      <c r="M51" s="31">
        <f t="shared" si="8"/>
        <v>0</v>
      </c>
      <c r="N51" s="31">
        <f t="shared" si="9"/>
        <v>0</v>
      </c>
      <c r="O51" s="31">
        <f t="shared" si="10"/>
        <v>0</v>
      </c>
      <c r="P51" s="33">
        <f t="shared" si="11"/>
        <v>0</v>
      </c>
    </row>
    <row r="52" spans="1:16" ht="30" x14ac:dyDescent="0.25">
      <c r="A52" s="27"/>
      <c r="B52" s="40"/>
      <c r="C52" s="34" t="s">
        <v>74</v>
      </c>
      <c r="D52" s="36" t="s">
        <v>18</v>
      </c>
      <c r="E52" s="31">
        <v>30</v>
      </c>
      <c r="F52" s="31"/>
      <c r="G52" s="32"/>
      <c r="H52" s="32"/>
      <c r="I52" s="92"/>
      <c r="J52" s="32"/>
      <c r="K52" s="31">
        <f t="shared" si="6"/>
        <v>0</v>
      </c>
      <c r="L52" s="31">
        <f t="shared" si="7"/>
        <v>0</v>
      </c>
      <c r="M52" s="31">
        <f t="shared" si="8"/>
        <v>0</v>
      </c>
      <c r="N52" s="31">
        <f t="shared" si="9"/>
        <v>0</v>
      </c>
      <c r="O52" s="31">
        <f t="shared" si="10"/>
        <v>0</v>
      </c>
      <c r="P52" s="33">
        <f t="shared" si="11"/>
        <v>0</v>
      </c>
    </row>
    <row r="53" spans="1:16" x14ac:dyDescent="0.25">
      <c r="A53" s="27"/>
      <c r="B53" s="28"/>
      <c r="C53" s="35" t="s">
        <v>94</v>
      </c>
      <c r="D53" s="36" t="s">
        <v>18</v>
      </c>
      <c r="E53" s="31">
        <v>15</v>
      </c>
      <c r="F53" s="31"/>
      <c r="G53" s="32"/>
      <c r="H53" s="32"/>
      <c r="I53" s="92"/>
      <c r="J53" s="32"/>
      <c r="K53" s="31">
        <f t="shared" ref="K53" si="13">SUM(H53:J53)</f>
        <v>0</v>
      </c>
      <c r="L53" s="31">
        <f t="shared" ref="L53" si="14">ROUND(F53*E53,2)</f>
        <v>0</v>
      </c>
      <c r="M53" s="31">
        <f t="shared" ref="M53" si="15">ROUND(E53*H53,2)</f>
        <v>0</v>
      </c>
      <c r="N53" s="31">
        <f t="shared" ref="N53" si="16">ROUND(E53*I53,2)</f>
        <v>0</v>
      </c>
      <c r="O53" s="31">
        <f t="shared" ref="O53" si="17">ROUND(E53*J53,2)</f>
        <v>0</v>
      </c>
      <c r="P53" s="33">
        <f t="shared" ref="P53" si="18">SUM(M53:O53)</f>
        <v>0</v>
      </c>
    </row>
    <row r="54" spans="1:16" x14ac:dyDescent="0.25">
      <c r="A54" s="27"/>
      <c r="B54" s="40"/>
      <c r="C54" s="34" t="s">
        <v>50</v>
      </c>
      <c r="D54" s="36" t="s">
        <v>18</v>
      </c>
      <c r="E54" s="31">
        <v>68</v>
      </c>
      <c r="F54" s="31"/>
      <c r="G54" s="32"/>
      <c r="H54" s="32"/>
      <c r="I54" s="92"/>
      <c r="J54" s="32"/>
      <c r="K54" s="31">
        <f t="shared" si="6"/>
        <v>0</v>
      </c>
      <c r="L54" s="31">
        <f t="shared" si="7"/>
        <v>0</v>
      </c>
      <c r="M54" s="31">
        <f t="shared" si="8"/>
        <v>0</v>
      </c>
      <c r="N54" s="31">
        <f t="shared" si="9"/>
        <v>0</v>
      </c>
      <c r="O54" s="31">
        <f t="shared" si="10"/>
        <v>0</v>
      </c>
      <c r="P54" s="33">
        <f t="shared" si="11"/>
        <v>0</v>
      </c>
    </row>
    <row r="55" spans="1:16" x14ac:dyDescent="0.25">
      <c r="A55" s="27"/>
      <c r="B55" s="29"/>
      <c r="C55" s="35" t="s">
        <v>58</v>
      </c>
      <c r="D55" s="36" t="s">
        <v>35</v>
      </c>
      <c r="E55" s="31">
        <v>15</v>
      </c>
      <c r="F55" s="31"/>
      <c r="G55" s="32"/>
      <c r="H55" s="32"/>
      <c r="I55" s="92"/>
      <c r="J55" s="32"/>
      <c r="K55" s="31">
        <f t="shared" si="6"/>
        <v>0</v>
      </c>
      <c r="L55" s="31">
        <f t="shared" si="7"/>
        <v>0</v>
      </c>
      <c r="M55" s="31">
        <f t="shared" si="8"/>
        <v>0</v>
      </c>
      <c r="N55" s="31">
        <f t="shared" si="9"/>
        <v>0</v>
      </c>
      <c r="O55" s="31">
        <f t="shared" si="10"/>
        <v>0</v>
      </c>
      <c r="P55" s="33">
        <f t="shared" si="11"/>
        <v>0</v>
      </c>
    </row>
    <row r="56" spans="1:16" x14ac:dyDescent="0.25">
      <c r="A56" s="27"/>
      <c r="B56" s="28"/>
      <c r="C56" s="34" t="s">
        <v>51</v>
      </c>
      <c r="D56" s="36" t="s">
        <v>35</v>
      </c>
      <c r="E56" s="31">
        <v>45</v>
      </c>
      <c r="F56" s="31"/>
      <c r="G56" s="32"/>
      <c r="H56" s="32"/>
      <c r="I56" s="92"/>
      <c r="J56" s="32"/>
      <c r="K56" s="31">
        <f t="shared" si="6"/>
        <v>0</v>
      </c>
      <c r="L56" s="31">
        <f t="shared" si="7"/>
        <v>0</v>
      </c>
      <c r="M56" s="31">
        <f t="shared" si="8"/>
        <v>0</v>
      </c>
      <c r="N56" s="31">
        <f t="shared" si="9"/>
        <v>0</v>
      </c>
      <c r="O56" s="31">
        <f t="shared" si="10"/>
        <v>0</v>
      </c>
      <c r="P56" s="33">
        <f t="shared" si="11"/>
        <v>0</v>
      </c>
    </row>
    <row r="57" spans="1:16" x14ac:dyDescent="0.25">
      <c r="A57" s="27"/>
      <c r="B57" s="40"/>
      <c r="C57" s="34" t="s">
        <v>75</v>
      </c>
      <c r="D57" s="36" t="s">
        <v>35</v>
      </c>
      <c r="E57" s="31">
        <v>15</v>
      </c>
      <c r="F57" s="31"/>
      <c r="G57" s="32"/>
      <c r="H57" s="32"/>
      <c r="I57" s="92"/>
      <c r="J57" s="32"/>
      <c r="K57" s="31">
        <f t="shared" si="6"/>
        <v>0</v>
      </c>
      <c r="L57" s="31">
        <f t="shared" si="7"/>
        <v>0</v>
      </c>
      <c r="M57" s="31">
        <f t="shared" si="8"/>
        <v>0</v>
      </c>
      <c r="N57" s="31">
        <f t="shared" si="9"/>
        <v>0</v>
      </c>
      <c r="O57" s="31">
        <f t="shared" si="10"/>
        <v>0</v>
      </c>
      <c r="P57" s="33">
        <f t="shared" si="11"/>
        <v>0</v>
      </c>
    </row>
    <row r="58" spans="1:16" x14ac:dyDescent="0.25">
      <c r="A58" s="27"/>
      <c r="B58" s="40"/>
      <c r="C58" s="34" t="s">
        <v>76</v>
      </c>
      <c r="D58" s="36" t="s">
        <v>35</v>
      </c>
      <c r="E58" s="31">
        <v>15</v>
      </c>
      <c r="F58" s="31"/>
      <c r="G58" s="32"/>
      <c r="H58" s="32"/>
      <c r="I58" s="92"/>
      <c r="J58" s="32"/>
      <c r="K58" s="31">
        <f t="shared" si="6"/>
        <v>0</v>
      </c>
      <c r="L58" s="31">
        <f t="shared" si="7"/>
        <v>0</v>
      </c>
      <c r="M58" s="31">
        <f t="shared" si="8"/>
        <v>0</v>
      </c>
      <c r="N58" s="31">
        <f t="shared" si="9"/>
        <v>0</v>
      </c>
      <c r="O58" s="31">
        <f t="shared" si="10"/>
        <v>0</v>
      </c>
      <c r="P58" s="33">
        <f t="shared" si="11"/>
        <v>0</v>
      </c>
    </row>
    <row r="59" spans="1:16" x14ac:dyDescent="0.25">
      <c r="A59" s="27"/>
      <c r="B59" s="40"/>
      <c r="C59" s="34" t="s">
        <v>52</v>
      </c>
      <c r="D59" s="36" t="s">
        <v>35</v>
      </c>
      <c r="E59" s="31">
        <v>15</v>
      </c>
      <c r="F59" s="31"/>
      <c r="G59" s="32"/>
      <c r="H59" s="32"/>
      <c r="I59" s="92"/>
      <c r="J59" s="32"/>
      <c r="K59" s="31">
        <f t="shared" si="6"/>
        <v>0</v>
      </c>
      <c r="L59" s="31">
        <f t="shared" si="7"/>
        <v>0</v>
      </c>
      <c r="M59" s="31">
        <f t="shared" si="8"/>
        <v>0</v>
      </c>
      <c r="N59" s="31">
        <f t="shared" si="9"/>
        <v>0</v>
      </c>
      <c r="O59" s="31">
        <f t="shared" si="10"/>
        <v>0</v>
      </c>
      <c r="P59" s="33">
        <f t="shared" si="11"/>
        <v>0</v>
      </c>
    </row>
    <row r="60" spans="1:16" x14ac:dyDescent="0.25">
      <c r="A60" s="27"/>
      <c r="B60" s="29"/>
      <c r="C60" s="35" t="s">
        <v>60</v>
      </c>
      <c r="D60" s="36" t="s">
        <v>21</v>
      </c>
      <c r="E60" s="31">
        <v>15</v>
      </c>
      <c r="F60" s="31"/>
      <c r="G60" s="32"/>
      <c r="H60" s="32"/>
      <c r="I60" s="92"/>
      <c r="J60" s="32"/>
      <c r="K60" s="31">
        <f t="shared" si="6"/>
        <v>0</v>
      </c>
      <c r="L60" s="31">
        <f t="shared" si="7"/>
        <v>0</v>
      </c>
      <c r="M60" s="31">
        <f t="shared" si="8"/>
        <v>0</v>
      </c>
      <c r="N60" s="31">
        <f t="shared" si="9"/>
        <v>0</v>
      </c>
      <c r="O60" s="31">
        <f t="shared" si="10"/>
        <v>0</v>
      </c>
      <c r="P60" s="33">
        <f t="shared" si="11"/>
        <v>0</v>
      </c>
    </row>
    <row r="61" spans="1:16" x14ac:dyDescent="0.25">
      <c r="A61" s="27"/>
      <c r="B61" s="28"/>
      <c r="C61" s="34" t="s">
        <v>53</v>
      </c>
      <c r="D61" s="36" t="s">
        <v>35</v>
      </c>
      <c r="E61" s="31">
        <v>15</v>
      </c>
      <c r="F61" s="31"/>
      <c r="G61" s="32"/>
      <c r="H61" s="32"/>
      <c r="I61" s="92"/>
      <c r="J61" s="32"/>
      <c r="K61" s="31">
        <f t="shared" si="6"/>
        <v>0</v>
      </c>
      <c r="L61" s="31">
        <f t="shared" si="7"/>
        <v>0</v>
      </c>
      <c r="M61" s="31">
        <f t="shared" si="8"/>
        <v>0</v>
      </c>
      <c r="N61" s="31">
        <f t="shared" si="9"/>
        <v>0</v>
      </c>
      <c r="O61" s="31">
        <f t="shared" si="10"/>
        <v>0</v>
      </c>
      <c r="P61" s="33">
        <f t="shared" si="11"/>
        <v>0</v>
      </c>
    </row>
    <row r="62" spans="1:16" x14ac:dyDescent="0.25">
      <c r="A62" s="27"/>
      <c r="B62" s="28"/>
      <c r="C62" s="35" t="s">
        <v>54</v>
      </c>
      <c r="D62" s="36" t="s">
        <v>18</v>
      </c>
      <c r="E62" s="31">
        <v>15</v>
      </c>
      <c r="F62" s="31"/>
      <c r="G62" s="32"/>
      <c r="H62" s="32"/>
      <c r="I62" s="92"/>
      <c r="J62" s="32"/>
      <c r="K62" s="31">
        <f t="shared" si="6"/>
        <v>0</v>
      </c>
      <c r="L62" s="31">
        <f t="shared" si="7"/>
        <v>0</v>
      </c>
      <c r="M62" s="31">
        <f t="shared" si="8"/>
        <v>0</v>
      </c>
      <c r="N62" s="31">
        <f t="shared" si="9"/>
        <v>0</v>
      </c>
      <c r="O62" s="31">
        <f t="shared" si="10"/>
        <v>0</v>
      </c>
      <c r="P62" s="33">
        <f t="shared" si="11"/>
        <v>0</v>
      </c>
    </row>
    <row r="63" spans="1:16" x14ac:dyDescent="0.25">
      <c r="A63" s="27"/>
      <c r="B63" s="40"/>
      <c r="C63" s="35" t="s">
        <v>47</v>
      </c>
      <c r="D63" s="36" t="s">
        <v>21</v>
      </c>
      <c r="E63" s="31">
        <v>1</v>
      </c>
      <c r="F63" s="31"/>
      <c r="G63" s="32"/>
      <c r="H63" s="32"/>
      <c r="I63" s="32"/>
      <c r="J63" s="32"/>
      <c r="K63" s="31">
        <f t="shared" si="6"/>
        <v>0</v>
      </c>
      <c r="L63" s="31">
        <f t="shared" si="7"/>
        <v>0</v>
      </c>
      <c r="M63" s="31">
        <f t="shared" si="8"/>
        <v>0</v>
      </c>
      <c r="N63" s="31">
        <f t="shared" si="9"/>
        <v>0</v>
      </c>
      <c r="O63" s="31">
        <f t="shared" si="10"/>
        <v>0</v>
      </c>
      <c r="P63" s="33">
        <f t="shared" si="11"/>
        <v>0</v>
      </c>
    </row>
    <row r="64" spans="1:16" x14ac:dyDescent="0.25">
      <c r="A64" s="37" t="s">
        <v>24</v>
      </c>
      <c r="B64" s="38"/>
      <c r="C64" s="22" t="s">
        <v>55</v>
      </c>
      <c r="D64" s="39"/>
      <c r="E64" s="24"/>
      <c r="F64" s="24"/>
      <c r="G64" s="25"/>
      <c r="H64" s="25"/>
      <c r="I64" s="25"/>
      <c r="J64" s="25"/>
      <c r="K64" s="24">
        <f t="shared" si="6"/>
        <v>0</v>
      </c>
      <c r="L64" s="24">
        <f t="shared" si="7"/>
        <v>0</v>
      </c>
      <c r="M64" s="24">
        <f t="shared" si="8"/>
        <v>0</v>
      </c>
      <c r="N64" s="24">
        <f t="shared" si="9"/>
        <v>0</v>
      </c>
      <c r="O64" s="24">
        <f t="shared" si="10"/>
        <v>0</v>
      </c>
      <c r="P64" s="26">
        <f t="shared" si="11"/>
        <v>0</v>
      </c>
    </row>
    <row r="65" spans="1:16" ht="30" x14ac:dyDescent="0.25">
      <c r="A65" s="27"/>
      <c r="B65" s="28"/>
      <c r="C65" s="78" t="s">
        <v>93</v>
      </c>
      <c r="D65" s="36" t="s">
        <v>21</v>
      </c>
      <c r="E65" s="31">
        <v>68</v>
      </c>
      <c r="F65" s="31"/>
      <c r="G65" s="32"/>
      <c r="H65" s="32"/>
      <c r="I65" s="32"/>
      <c r="J65" s="32"/>
      <c r="K65" s="31">
        <f t="shared" si="6"/>
        <v>0</v>
      </c>
      <c r="L65" s="31">
        <f t="shared" si="7"/>
        <v>0</v>
      </c>
      <c r="M65" s="31">
        <f t="shared" si="8"/>
        <v>0</v>
      </c>
      <c r="N65" s="31">
        <f t="shared" si="9"/>
        <v>0</v>
      </c>
      <c r="O65" s="31">
        <f t="shared" si="10"/>
        <v>0</v>
      </c>
      <c r="P65" s="33">
        <f t="shared" si="11"/>
        <v>0</v>
      </c>
    </row>
    <row r="66" spans="1:16" x14ac:dyDescent="0.25">
      <c r="A66" s="27"/>
      <c r="B66" s="40"/>
      <c r="C66" s="34" t="s">
        <v>88</v>
      </c>
      <c r="D66" s="36" t="s">
        <v>21</v>
      </c>
      <c r="E66" s="31">
        <v>68</v>
      </c>
      <c r="F66" s="31"/>
      <c r="G66" s="32"/>
      <c r="H66" s="32"/>
      <c r="I66" s="92"/>
      <c r="J66" s="32"/>
      <c r="K66" s="31">
        <f t="shared" ref="K66:K72" si="19">SUM(H66:J66)</f>
        <v>0</v>
      </c>
      <c r="L66" s="31">
        <f t="shared" ref="L66:L72" si="20">ROUND(F66*E66,2)</f>
        <v>0</v>
      </c>
      <c r="M66" s="31">
        <f t="shared" ref="M66:M72" si="21">ROUND(E66*H66,2)</f>
        <v>0</v>
      </c>
      <c r="N66" s="31">
        <f t="shared" ref="N66:N71" si="22">ROUND(E66*I66,2)</f>
        <v>0</v>
      </c>
      <c r="O66" s="31">
        <f t="shared" ref="O66:O71" si="23">ROUND(E66*J66,2)</f>
        <v>0</v>
      </c>
      <c r="P66" s="33">
        <f t="shared" ref="P66:P71" si="24">SUM(M66:O66)</f>
        <v>0</v>
      </c>
    </row>
    <row r="67" spans="1:16" x14ac:dyDescent="0.25">
      <c r="A67" s="27"/>
      <c r="B67" s="40"/>
      <c r="C67" s="34" t="s">
        <v>89</v>
      </c>
      <c r="D67" s="36" t="s">
        <v>21</v>
      </c>
      <c r="E67" s="31">
        <v>68</v>
      </c>
      <c r="F67" s="31"/>
      <c r="G67" s="32"/>
      <c r="H67" s="32"/>
      <c r="I67" s="92"/>
      <c r="J67" s="32"/>
      <c r="K67" s="31">
        <f t="shared" si="19"/>
        <v>0</v>
      </c>
      <c r="L67" s="31">
        <f t="shared" si="20"/>
        <v>0</v>
      </c>
      <c r="M67" s="31">
        <f t="shared" si="21"/>
        <v>0</v>
      </c>
      <c r="N67" s="31">
        <f t="shared" si="22"/>
        <v>0</v>
      </c>
      <c r="O67" s="31">
        <f t="shared" si="23"/>
        <v>0</v>
      </c>
      <c r="P67" s="33">
        <f t="shared" si="24"/>
        <v>0</v>
      </c>
    </row>
    <row r="68" spans="1:16" x14ac:dyDescent="0.25">
      <c r="A68" s="27"/>
      <c r="B68" s="29"/>
      <c r="C68" s="35" t="s">
        <v>56</v>
      </c>
      <c r="D68" s="36" t="s">
        <v>21</v>
      </c>
      <c r="E68" s="31">
        <v>68</v>
      </c>
      <c r="F68" s="31"/>
      <c r="G68" s="32"/>
      <c r="H68" s="32"/>
      <c r="I68" s="92"/>
      <c r="J68" s="32"/>
      <c r="K68" s="31">
        <f t="shared" si="19"/>
        <v>0</v>
      </c>
      <c r="L68" s="31">
        <f t="shared" si="20"/>
        <v>0</v>
      </c>
      <c r="M68" s="31">
        <f t="shared" si="21"/>
        <v>0</v>
      </c>
      <c r="N68" s="31">
        <f t="shared" si="22"/>
        <v>0</v>
      </c>
      <c r="O68" s="31">
        <f t="shared" si="23"/>
        <v>0</v>
      </c>
      <c r="P68" s="33">
        <f t="shared" si="24"/>
        <v>0</v>
      </c>
    </row>
    <row r="69" spans="1:16" x14ac:dyDescent="0.25">
      <c r="A69" s="27"/>
      <c r="B69" s="29"/>
      <c r="C69" s="35" t="s">
        <v>80</v>
      </c>
      <c r="D69" s="36" t="s">
        <v>21</v>
      </c>
      <c r="E69" s="31">
        <v>68</v>
      </c>
      <c r="F69" s="31"/>
      <c r="G69" s="32"/>
      <c r="H69" s="32"/>
      <c r="I69" s="92"/>
      <c r="J69" s="32"/>
      <c r="K69" s="31">
        <f t="shared" si="19"/>
        <v>0</v>
      </c>
      <c r="L69" s="31">
        <f t="shared" si="20"/>
        <v>0</v>
      </c>
      <c r="M69" s="85">
        <f t="shared" si="21"/>
        <v>0</v>
      </c>
      <c r="N69" s="31">
        <f t="shared" si="22"/>
        <v>0</v>
      </c>
      <c r="O69" s="31">
        <f t="shared" si="23"/>
        <v>0</v>
      </c>
      <c r="P69" s="33">
        <f t="shared" si="24"/>
        <v>0</v>
      </c>
    </row>
    <row r="70" spans="1:16" x14ac:dyDescent="0.25">
      <c r="A70" s="27"/>
      <c r="B70" s="29"/>
      <c r="C70" s="35" t="s">
        <v>79</v>
      </c>
      <c r="D70" s="36" t="s">
        <v>21</v>
      </c>
      <c r="E70" s="31">
        <v>34</v>
      </c>
      <c r="F70" s="31"/>
      <c r="G70" s="32"/>
      <c r="H70" s="32"/>
      <c r="I70" s="92"/>
      <c r="J70" s="32"/>
      <c r="K70" s="31">
        <f t="shared" si="19"/>
        <v>0</v>
      </c>
      <c r="L70" s="31">
        <f t="shared" si="20"/>
        <v>0</v>
      </c>
      <c r="M70" s="85">
        <f t="shared" si="21"/>
        <v>0</v>
      </c>
      <c r="N70" s="31">
        <f t="shared" si="22"/>
        <v>0</v>
      </c>
      <c r="O70" s="31">
        <f t="shared" si="23"/>
        <v>0</v>
      </c>
      <c r="P70" s="33">
        <f t="shared" si="24"/>
        <v>0</v>
      </c>
    </row>
    <row r="71" spans="1:16" x14ac:dyDescent="0.25">
      <c r="A71" s="27"/>
      <c r="B71" s="29"/>
      <c r="C71" s="35" t="s">
        <v>90</v>
      </c>
      <c r="D71" s="36" t="s">
        <v>18</v>
      </c>
      <c r="E71" s="31">
        <v>136</v>
      </c>
      <c r="F71" s="31"/>
      <c r="G71" s="32"/>
      <c r="H71" s="32"/>
      <c r="I71" s="92"/>
      <c r="J71" s="32"/>
      <c r="K71" s="31">
        <f t="shared" si="19"/>
        <v>0</v>
      </c>
      <c r="L71" s="31">
        <f t="shared" si="20"/>
        <v>0</v>
      </c>
      <c r="M71" s="85">
        <f t="shared" si="21"/>
        <v>0</v>
      </c>
      <c r="N71" s="31">
        <f t="shared" si="22"/>
        <v>0</v>
      </c>
      <c r="O71" s="31">
        <f t="shared" si="23"/>
        <v>0</v>
      </c>
      <c r="P71" s="33">
        <f t="shared" si="24"/>
        <v>0</v>
      </c>
    </row>
    <row r="72" spans="1:16" ht="15.75" thickBot="1" x14ac:dyDescent="0.3">
      <c r="A72" s="27"/>
      <c r="B72" s="28"/>
      <c r="C72" s="34" t="s">
        <v>57</v>
      </c>
      <c r="D72" s="36" t="s">
        <v>21</v>
      </c>
      <c r="E72" s="31">
        <v>1</v>
      </c>
      <c r="F72" s="31"/>
      <c r="G72" s="32"/>
      <c r="H72" s="32"/>
      <c r="I72" s="32"/>
      <c r="J72" s="32"/>
      <c r="K72" s="31">
        <f t="shared" si="19"/>
        <v>0</v>
      </c>
      <c r="L72" s="31">
        <f t="shared" si="20"/>
        <v>0</v>
      </c>
      <c r="M72" s="31">
        <f t="shared" si="21"/>
        <v>0</v>
      </c>
      <c r="N72" s="31">
        <f t="shared" si="9"/>
        <v>0</v>
      </c>
      <c r="O72" s="31">
        <f t="shared" si="10"/>
        <v>0</v>
      </c>
      <c r="P72" s="33">
        <f t="shared" si="11"/>
        <v>0</v>
      </c>
    </row>
    <row r="73" spans="1:16" ht="26.25" thickBot="1" x14ac:dyDescent="0.3">
      <c r="A73" s="46"/>
      <c r="B73" s="47"/>
      <c r="C73" s="48" t="s">
        <v>84</v>
      </c>
      <c r="D73" s="49"/>
      <c r="E73" s="49"/>
      <c r="F73" s="49"/>
      <c r="G73" s="49"/>
      <c r="H73" s="49"/>
      <c r="I73" s="50"/>
      <c r="J73" s="49"/>
      <c r="K73" s="51"/>
      <c r="L73" s="52">
        <f>SUM(L16:L72)</f>
        <v>0</v>
      </c>
      <c r="M73" s="52">
        <f>SUM(M15:M72)</f>
        <v>0</v>
      </c>
      <c r="N73" s="52">
        <f>SUM(N15:N72)</f>
        <v>0</v>
      </c>
      <c r="O73" s="52">
        <f>SUM(O15:O72)</f>
        <v>0</v>
      </c>
      <c r="P73" s="53">
        <f>SUM(M73:O73)</f>
        <v>0</v>
      </c>
    </row>
    <row r="74" spans="1:16" ht="16.5" thickBot="1" x14ac:dyDescent="0.3">
      <c r="A74" s="46"/>
      <c r="B74" s="47"/>
      <c r="C74" s="48" t="s">
        <v>62</v>
      </c>
      <c r="D74" s="83"/>
      <c r="E74" s="49"/>
      <c r="F74" s="49"/>
      <c r="G74" s="49"/>
      <c r="H74" s="49"/>
      <c r="I74" s="50"/>
      <c r="J74" s="49"/>
      <c r="K74" s="51"/>
      <c r="L74" s="52"/>
      <c r="M74" s="52"/>
      <c r="N74" s="52">
        <f>N73*D74</f>
        <v>0</v>
      </c>
      <c r="O74" s="52"/>
      <c r="P74" s="53">
        <f>SUM(M74:O74)</f>
        <v>0</v>
      </c>
    </row>
    <row r="75" spans="1:16" ht="16.5" thickBot="1" x14ac:dyDescent="0.3">
      <c r="A75" s="46"/>
      <c r="B75" s="47"/>
      <c r="C75" s="48" t="s">
        <v>63</v>
      </c>
      <c r="D75" s="83"/>
      <c r="E75" s="49"/>
      <c r="F75" s="49"/>
      <c r="G75" s="49"/>
      <c r="H75" s="49"/>
      <c r="I75" s="50"/>
      <c r="J75" s="49"/>
      <c r="K75" s="51"/>
      <c r="L75" s="52"/>
      <c r="M75" s="52">
        <f>SUM(M73:M74)</f>
        <v>0</v>
      </c>
      <c r="N75" s="52">
        <f t="shared" ref="N75:O75" si="25">SUM(N73:N74)</f>
        <v>0</v>
      </c>
      <c r="O75" s="52">
        <f t="shared" si="25"/>
        <v>0</v>
      </c>
      <c r="P75" s="53">
        <f>SUM(M75:O75)</f>
        <v>0</v>
      </c>
    </row>
    <row r="76" spans="1:16" ht="19.5" thickBot="1" x14ac:dyDescent="0.3">
      <c r="A76" s="55"/>
      <c r="B76" s="56"/>
      <c r="C76" s="57" t="s">
        <v>25</v>
      </c>
      <c r="D76" s="84"/>
      <c r="E76" s="57"/>
      <c r="F76" s="57"/>
      <c r="G76" s="57"/>
      <c r="H76" s="57"/>
      <c r="I76" s="58"/>
      <c r="J76" s="58"/>
      <c r="K76" s="59">
        <v>0.21</v>
      </c>
      <c r="L76" s="60"/>
      <c r="M76" s="60"/>
      <c r="N76" s="60"/>
      <c r="O76" s="60"/>
      <c r="P76" s="61">
        <f>P75*K76</f>
        <v>0</v>
      </c>
    </row>
    <row r="77" spans="1:16" ht="19.5" thickBot="1" x14ac:dyDescent="0.3">
      <c r="A77" s="46"/>
      <c r="B77" s="47"/>
      <c r="C77" s="48" t="s">
        <v>26</v>
      </c>
      <c r="D77" s="49"/>
      <c r="E77" s="48"/>
      <c r="F77" s="48"/>
      <c r="G77" s="48"/>
      <c r="H77" s="49"/>
      <c r="I77" s="50"/>
      <c r="J77" s="49"/>
      <c r="K77" s="49"/>
      <c r="L77" s="51"/>
      <c r="M77" s="51"/>
      <c r="N77" s="51"/>
      <c r="O77" s="51"/>
      <c r="P77" s="54">
        <f>SUM(P75:P76)</f>
        <v>0</v>
      </c>
    </row>
    <row r="78" spans="1:16" x14ac:dyDescent="0.25">
      <c r="A78" s="62"/>
      <c r="B78" s="63"/>
      <c r="C78" s="1"/>
      <c r="D78" s="63"/>
      <c r="E78" s="63"/>
      <c r="F78" s="63"/>
      <c r="G78" s="63"/>
      <c r="H78" s="63"/>
      <c r="I78" s="64"/>
      <c r="J78" s="63"/>
      <c r="K78" s="63"/>
      <c r="L78" s="63"/>
      <c r="M78" s="65"/>
      <c r="N78" s="65"/>
      <c r="O78" s="66"/>
      <c r="P78" s="67"/>
    </row>
    <row r="79" spans="1:16" x14ac:dyDescent="0.25">
      <c r="A79" s="62"/>
      <c r="B79" s="68"/>
      <c r="C79" s="69" t="s">
        <v>95</v>
      </c>
      <c r="D79" s="63"/>
      <c r="E79" s="63"/>
      <c r="F79" s="63"/>
      <c r="G79" s="63"/>
      <c r="H79" s="63"/>
      <c r="I79" s="64"/>
      <c r="J79" s="63"/>
      <c r="K79" s="63"/>
      <c r="L79" s="63"/>
      <c r="M79" s="63"/>
      <c r="N79" s="63"/>
      <c r="O79" s="63"/>
      <c r="P79" s="63"/>
    </row>
    <row r="80" spans="1:16" x14ac:dyDescent="0.25">
      <c r="A80" s="62"/>
      <c r="B80" s="68"/>
      <c r="C80" s="63"/>
      <c r="D80" s="63"/>
      <c r="E80" s="63"/>
      <c r="F80" s="63"/>
      <c r="G80" s="63"/>
      <c r="H80" s="63"/>
      <c r="I80" s="64"/>
      <c r="J80" s="63"/>
      <c r="K80" s="63"/>
      <c r="L80" s="63"/>
      <c r="M80" s="63"/>
      <c r="N80" s="63"/>
      <c r="O80" s="63"/>
      <c r="P80" s="63"/>
    </row>
    <row r="81" spans="1:16" x14ac:dyDescent="0.25">
      <c r="A81" s="70"/>
      <c r="B81" s="1"/>
      <c r="C81" s="71" t="s">
        <v>85</v>
      </c>
      <c r="D81" s="72"/>
      <c r="E81" s="2"/>
      <c r="F81" s="2"/>
      <c r="G81" s="2"/>
      <c r="H81" s="2"/>
      <c r="I81" s="64"/>
      <c r="J81" s="73"/>
      <c r="K81" s="63"/>
      <c r="L81" s="63"/>
      <c r="M81" s="63"/>
      <c r="N81" s="63"/>
      <c r="O81" s="63"/>
      <c r="P81" s="63"/>
    </row>
    <row r="82" spans="1:16" x14ac:dyDescent="0.25">
      <c r="A82" s="74"/>
      <c r="B82" s="1"/>
      <c r="C82" s="63" t="s">
        <v>27</v>
      </c>
      <c r="D82" s="2"/>
      <c r="E82" s="3"/>
      <c r="F82" s="63" t="s">
        <v>86</v>
      </c>
      <c r="G82" s="2"/>
      <c r="H82" s="2"/>
      <c r="I82" s="64"/>
      <c r="J82" s="73"/>
      <c r="K82" s="63"/>
      <c r="L82" s="63" t="s">
        <v>87</v>
      </c>
      <c r="M82" s="63"/>
      <c r="N82" s="63"/>
      <c r="O82" s="75"/>
      <c r="P82" s="76"/>
    </row>
    <row r="83" spans="1:16" x14ac:dyDescent="0.25">
      <c r="A83" s="77"/>
      <c r="B83" s="1"/>
      <c r="C83" s="1"/>
      <c r="D83" s="2"/>
      <c r="E83" s="3"/>
      <c r="F83" s="3"/>
      <c r="G83" s="3"/>
      <c r="H83" s="3"/>
      <c r="I83" s="4"/>
      <c r="J83" s="3"/>
      <c r="K83" s="3"/>
      <c r="L83" s="3"/>
      <c r="M83" s="3"/>
      <c r="N83" s="3"/>
      <c r="O83" s="3"/>
      <c r="P83" s="5"/>
    </row>
    <row r="84" spans="1:16" x14ac:dyDescent="0.25">
      <c r="A84" s="86"/>
      <c r="B84" s="87"/>
      <c r="C84" s="87"/>
      <c r="D84" s="88"/>
      <c r="E84" s="89"/>
      <c r="F84" s="89"/>
      <c r="G84" s="89"/>
      <c r="H84" s="89"/>
      <c r="I84" s="90"/>
      <c r="J84" s="89"/>
      <c r="K84" s="89"/>
      <c r="L84" s="89"/>
      <c r="M84" s="89"/>
      <c r="N84" s="89"/>
      <c r="O84" s="89"/>
      <c r="P84" s="91"/>
    </row>
    <row r="85" spans="1:16" x14ac:dyDescent="0.25">
      <c r="A85" s="77"/>
      <c r="B85" s="1"/>
      <c r="C85" s="1"/>
      <c r="D85" s="2"/>
      <c r="E85" s="3"/>
      <c r="F85" s="3"/>
      <c r="G85" s="3"/>
      <c r="H85" s="3"/>
      <c r="I85" s="4"/>
      <c r="J85" s="3"/>
      <c r="K85" s="3"/>
      <c r="L85" s="3"/>
      <c r="M85" s="3"/>
      <c r="N85" s="3"/>
      <c r="O85" s="3"/>
      <c r="P85" s="5"/>
    </row>
    <row r="86" spans="1:16" x14ac:dyDescent="0.25">
      <c r="A86" s="77"/>
      <c r="B86" s="1"/>
      <c r="C86" s="1"/>
      <c r="D86" s="2"/>
      <c r="E86" s="3"/>
      <c r="F86" s="3"/>
      <c r="G86" s="3"/>
      <c r="H86" s="3"/>
      <c r="I86" s="4"/>
      <c r="J86" s="3"/>
      <c r="K86" s="3"/>
      <c r="L86" s="3"/>
      <c r="M86" s="3"/>
      <c r="N86" s="3"/>
      <c r="O86" s="3"/>
      <c r="P86" s="5"/>
    </row>
    <row r="87" spans="1:16" x14ac:dyDescent="0.25">
      <c r="A87" s="77"/>
      <c r="B87" s="1"/>
      <c r="C87" s="1"/>
      <c r="D87" s="2"/>
      <c r="E87" s="3"/>
      <c r="F87" s="3"/>
      <c r="G87" s="3"/>
      <c r="H87" s="3"/>
      <c r="I87" s="4"/>
      <c r="J87" s="3"/>
      <c r="K87" s="3"/>
      <c r="L87" s="3"/>
      <c r="M87" s="3"/>
      <c r="N87" s="3"/>
      <c r="O87" s="3"/>
      <c r="P87" s="5"/>
    </row>
    <row r="88" spans="1:16" x14ac:dyDescent="0.25">
      <c r="A88" s="77"/>
      <c r="B88" s="1"/>
      <c r="C88" s="1"/>
      <c r="D88" s="2"/>
      <c r="E88" s="3"/>
      <c r="F88" s="3"/>
      <c r="G88" s="3"/>
      <c r="H88" s="3"/>
      <c r="I88" s="4"/>
      <c r="J88" s="3"/>
      <c r="K88" s="3"/>
      <c r="L88" s="3"/>
      <c r="M88" s="3"/>
      <c r="N88" s="3"/>
      <c r="O88" s="3"/>
      <c r="P88" s="5"/>
    </row>
    <row r="89" spans="1:16" x14ac:dyDescent="0.25">
      <c r="A89" s="77"/>
      <c r="B89" s="1"/>
      <c r="C89" s="1"/>
      <c r="D89" s="2"/>
      <c r="E89" s="3"/>
      <c r="F89" s="3"/>
      <c r="G89" s="3"/>
      <c r="H89" s="3"/>
      <c r="I89" s="4"/>
      <c r="J89" s="3"/>
      <c r="K89" s="3"/>
      <c r="L89" s="3"/>
      <c r="M89" s="3"/>
      <c r="N89" s="3"/>
      <c r="O89" s="3"/>
      <c r="P89" s="5"/>
    </row>
    <row r="90" spans="1:16" x14ac:dyDescent="0.25">
      <c r="A90" s="77"/>
      <c r="B90" s="1"/>
      <c r="C90" s="1"/>
      <c r="D90" s="2"/>
      <c r="E90" s="3"/>
      <c r="F90" s="3"/>
      <c r="G90" s="3"/>
      <c r="H90" s="3"/>
      <c r="I90" s="4"/>
      <c r="J90" s="3"/>
      <c r="K90" s="3"/>
      <c r="L90" s="3"/>
      <c r="M90" s="3"/>
      <c r="N90" s="3"/>
      <c r="O90" s="3"/>
      <c r="P90" s="5"/>
    </row>
    <row r="91" spans="1:16" x14ac:dyDescent="0.25">
      <c r="A91" s="77"/>
      <c r="B91" s="1"/>
      <c r="C91" s="1"/>
      <c r="D91" s="2"/>
      <c r="E91" s="3"/>
      <c r="F91" s="3"/>
      <c r="G91" s="3"/>
      <c r="H91" s="3"/>
      <c r="I91" s="4"/>
      <c r="J91" s="3"/>
      <c r="K91" s="3"/>
      <c r="L91" s="3"/>
      <c r="M91" s="3"/>
      <c r="N91" s="3"/>
      <c r="O91" s="3"/>
      <c r="P91" s="5"/>
    </row>
    <row r="92" spans="1:16" x14ac:dyDescent="0.25">
      <c r="A92" s="77"/>
      <c r="B92" s="1"/>
      <c r="C92" s="1"/>
      <c r="D92" s="2"/>
      <c r="E92" s="3"/>
      <c r="F92" s="3"/>
      <c r="G92" s="3"/>
      <c r="H92" s="3"/>
      <c r="I92" s="4"/>
      <c r="J92" s="3"/>
      <c r="K92" s="3"/>
      <c r="L92" s="3"/>
      <c r="M92" s="3"/>
      <c r="N92" s="3"/>
      <c r="O92" s="3"/>
      <c r="P92" s="5"/>
    </row>
    <row r="93" spans="1:16" x14ac:dyDescent="0.25">
      <c r="A93" s="77"/>
      <c r="B93" s="1"/>
      <c r="C93" s="1"/>
      <c r="D93" s="2"/>
      <c r="E93" s="3"/>
      <c r="F93" s="3"/>
      <c r="G93" s="3"/>
      <c r="H93" s="3"/>
      <c r="I93" s="4"/>
      <c r="J93" s="3"/>
      <c r="K93" s="3"/>
      <c r="L93" s="3"/>
      <c r="M93" s="3"/>
      <c r="N93" s="3"/>
      <c r="O93" s="3"/>
      <c r="P93" s="5"/>
    </row>
    <row r="94" spans="1:16" x14ac:dyDescent="0.25">
      <c r="A94" s="77"/>
      <c r="B94" s="1"/>
      <c r="C94" s="1"/>
      <c r="D94" s="2"/>
      <c r="E94" s="3"/>
      <c r="F94" s="3"/>
      <c r="G94" s="3"/>
      <c r="H94" s="3"/>
      <c r="I94" s="4"/>
      <c r="J94" s="3"/>
      <c r="K94" s="3"/>
      <c r="L94" s="3"/>
      <c r="M94" s="3"/>
      <c r="N94" s="3"/>
      <c r="O94" s="3"/>
      <c r="P94" s="5"/>
    </row>
    <row r="95" spans="1:16" x14ac:dyDescent="0.25">
      <c r="A95" s="77"/>
      <c r="B95" s="1"/>
      <c r="C95" s="1"/>
      <c r="D95" s="2"/>
      <c r="E95" s="3"/>
      <c r="F95" s="3"/>
      <c r="G95" s="3"/>
      <c r="H95" s="3"/>
      <c r="I95" s="4"/>
      <c r="J95" s="3"/>
      <c r="K95" s="3"/>
      <c r="L95" s="3"/>
      <c r="M95" s="3"/>
      <c r="N95" s="3"/>
      <c r="O95" s="3"/>
      <c r="P95" s="5"/>
    </row>
  </sheetData>
  <mergeCells count="21">
    <mergeCell ref="D7:K7"/>
    <mergeCell ref="G11:G13"/>
    <mergeCell ref="H11:K11"/>
    <mergeCell ref="L11:O11"/>
    <mergeCell ref="F11:F13"/>
    <mergeCell ref="J9:K9"/>
    <mergeCell ref="I8:K8"/>
    <mergeCell ref="P11:P13"/>
    <mergeCell ref="H12:H13"/>
    <mergeCell ref="I12:I13"/>
    <mergeCell ref="J12:J13"/>
    <mergeCell ref="K12:K13"/>
    <mergeCell ref="L12:L13"/>
    <mergeCell ref="M12:M13"/>
    <mergeCell ref="N12:N13"/>
    <mergeCell ref="O12:O13"/>
    <mergeCell ref="A11:A13"/>
    <mergeCell ref="B11:B13"/>
    <mergeCell ref="C11:C13"/>
    <mergeCell ref="D11:D13"/>
    <mergeCell ref="E11:E13"/>
  </mergeCells>
  <phoneticPr fontId="22" type="noConversion"/>
  <pageMargins left="0.7" right="0.29864583333333333" top="0.75" bottom="1.1700980392156863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Bērziņš</dc:creator>
  <cp:lastModifiedBy>Kristīne Felkere</cp:lastModifiedBy>
  <cp:lastPrinted>2024-11-14T11:26:11Z</cp:lastPrinted>
  <dcterms:created xsi:type="dcterms:W3CDTF">2015-06-05T18:19:34Z</dcterms:created>
  <dcterms:modified xsi:type="dcterms:W3CDTF">2025-07-15T07:05:51Z</dcterms:modified>
</cp:coreProperties>
</file>